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160"/>
  </bookViews>
  <sheets>
    <sheet name="Panel 2 round 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0" i="1" l="1"/>
  <c r="L179" i="1"/>
  <c r="L178" i="1"/>
  <c r="L177" i="1"/>
  <c r="L175" i="1"/>
  <c r="L174" i="1"/>
  <c r="L173" i="1"/>
  <c r="L159" i="1"/>
  <c r="L158" i="1"/>
  <c r="L157" i="1"/>
  <c r="L171" i="1"/>
  <c r="L170" i="1"/>
  <c r="L169" i="1"/>
  <c r="L168" i="1"/>
  <c r="L167" i="1"/>
  <c r="L166" i="1"/>
  <c r="L165" i="1"/>
  <c r="L164" i="1"/>
  <c r="L163" i="1"/>
  <c r="L162" i="1"/>
  <c r="L161" i="1"/>
  <c r="L187" i="1" l="1"/>
  <c r="L185" i="1"/>
  <c r="L184" i="1"/>
  <c r="L183" i="1"/>
  <c r="L182" i="1"/>
  <c r="Q154" i="1"/>
  <c r="J154" i="1"/>
  <c r="R154" i="1" s="1"/>
  <c r="Q152" i="1"/>
  <c r="J152" i="1"/>
  <c r="R152" i="1" s="1"/>
  <c r="Q150" i="1"/>
  <c r="J150" i="1"/>
  <c r="R150" i="1" s="1"/>
  <c r="Q148" i="1"/>
  <c r="J148" i="1"/>
  <c r="Q147" i="1"/>
  <c r="J147" i="1"/>
  <c r="Q145" i="1"/>
  <c r="J145" i="1"/>
  <c r="Q144" i="1"/>
  <c r="J144" i="1"/>
  <c r="Q143" i="1"/>
  <c r="J143" i="1"/>
  <c r="Q142" i="1"/>
  <c r="J142" i="1"/>
  <c r="Q141" i="1"/>
  <c r="J141" i="1"/>
  <c r="Q139" i="1"/>
  <c r="J139" i="1"/>
  <c r="Q138" i="1"/>
  <c r="J138" i="1"/>
  <c r="Q137" i="1"/>
  <c r="J137" i="1"/>
  <c r="Q135" i="1"/>
  <c r="J135" i="1"/>
  <c r="Q134" i="1"/>
  <c r="J134" i="1"/>
  <c r="Q132" i="1"/>
  <c r="J132" i="1"/>
  <c r="P130" i="1"/>
  <c r="J130" i="1"/>
  <c r="P129" i="1"/>
  <c r="J129" i="1"/>
  <c r="P127" i="1"/>
  <c r="J127" i="1"/>
  <c r="P126" i="1"/>
  <c r="J126" i="1"/>
  <c r="P125" i="1"/>
  <c r="J125" i="1"/>
  <c r="P124" i="1"/>
  <c r="J124" i="1"/>
  <c r="P123" i="1"/>
  <c r="J123" i="1"/>
  <c r="P122" i="1"/>
  <c r="J122" i="1"/>
  <c r="Q122" i="1" l="1"/>
  <c r="Q123" i="1"/>
  <c r="Q124" i="1"/>
  <c r="Q125" i="1"/>
  <c r="Q126" i="1"/>
  <c r="Q127" i="1"/>
  <c r="Q129" i="1"/>
  <c r="Q130" i="1"/>
  <c r="R132" i="1"/>
  <c r="R134" i="1"/>
  <c r="R135" i="1"/>
  <c r="R137" i="1"/>
  <c r="R138" i="1"/>
  <c r="R139" i="1"/>
  <c r="R141" i="1"/>
  <c r="R142" i="1"/>
  <c r="R143" i="1"/>
  <c r="R144" i="1"/>
  <c r="R145" i="1"/>
  <c r="R147" i="1"/>
  <c r="R148" i="1"/>
  <c r="P66" i="1"/>
  <c r="J66" i="1"/>
  <c r="Q66" i="1" s="1"/>
  <c r="P65" i="1"/>
  <c r="J65" i="1"/>
  <c r="Q65" i="1" s="1"/>
  <c r="P64" i="1"/>
  <c r="J64" i="1"/>
  <c r="Q64" i="1" s="1"/>
  <c r="P62" i="1"/>
  <c r="J62" i="1"/>
  <c r="Q62" i="1" s="1"/>
  <c r="P61" i="1"/>
  <c r="J61" i="1"/>
  <c r="Q61" i="1" s="1"/>
  <c r="P60" i="1"/>
  <c r="J60" i="1"/>
  <c r="Q60" i="1" s="1"/>
  <c r="P59" i="1"/>
  <c r="J59" i="1"/>
  <c r="Q59" i="1" s="1"/>
  <c r="P58" i="1"/>
  <c r="J58" i="1"/>
  <c r="Q58" i="1" s="1"/>
  <c r="P56" i="1"/>
  <c r="J56" i="1"/>
  <c r="Q56" i="1" s="1"/>
  <c r="P55" i="1"/>
  <c r="J55" i="1"/>
  <c r="Q55" i="1" s="1"/>
  <c r="P54" i="1"/>
  <c r="J54" i="1"/>
  <c r="Q54" i="1" s="1"/>
  <c r="P52" i="1"/>
  <c r="J52" i="1"/>
  <c r="Q52" i="1" s="1"/>
  <c r="P50" i="1"/>
  <c r="J50" i="1"/>
  <c r="Q50" i="1" s="1"/>
  <c r="P48" i="1"/>
  <c r="J48" i="1"/>
  <c r="Q48" i="1" s="1"/>
  <c r="P46" i="1"/>
  <c r="J46" i="1"/>
  <c r="Q46" i="1" s="1"/>
  <c r="P45" i="1"/>
  <c r="J45" i="1"/>
  <c r="Q45" i="1" s="1"/>
  <c r="P44" i="1"/>
  <c r="J44" i="1"/>
  <c r="Q44" i="1" s="1"/>
  <c r="P42" i="1"/>
  <c r="J42" i="1"/>
  <c r="Q42" i="1" s="1"/>
  <c r="P41" i="1"/>
  <c r="J41" i="1"/>
  <c r="Q41" i="1" s="1"/>
  <c r="P39" i="1"/>
  <c r="J39" i="1"/>
  <c r="Q39" i="1" s="1"/>
  <c r="P38" i="1"/>
  <c r="J38" i="1"/>
  <c r="Q38" i="1" s="1"/>
  <c r="P36" i="1"/>
  <c r="J36" i="1"/>
  <c r="Q36" i="1" s="1"/>
  <c r="P35" i="1"/>
  <c r="J35" i="1"/>
  <c r="Q35" i="1" s="1"/>
  <c r="P34" i="1"/>
  <c r="J34" i="1"/>
  <c r="Q34" i="1" s="1"/>
  <c r="P32" i="1"/>
  <c r="J32" i="1"/>
  <c r="Q32" i="1" s="1"/>
  <c r="P30" i="1"/>
  <c r="J30" i="1"/>
  <c r="Q30" i="1" s="1"/>
  <c r="P28" i="1"/>
  <c r="J28" i="1"/>
  <c r="Q28" i="1" s="1"/>
  <c r="P27" i="1"/>
  <c r="J27" i="1"/>
  <c r="Q27" i="1" s="1"/>
  <c r="P26" i="1"/>
  <c r="J26" i="1"/>
  <c r="Q26" i="1" s="1"/>
  <c r="P24" i="1"/>
  <c r="J24" i="1"/>
  <c r="Q24" i="1" s="1"/>
  <c r="P23" i="1"/>
  <c r="J23" i="1"/>
  <c r="Q23" i="1" s="1"/>
  <c r="P21" i="1"/>
  <c r="J21" i="1"/>
  <c r="Q21" i="1" s="1"/>
  <c r="P20" i="1"/>
  <c r="J20" i="1"/>
  <c r="Q20" i="1" s="1"/>
  <c r="P19" i="1"/>
  <c r="J19" i="1"/>
  <c r="Q19" i="1" s="1"/>
  <c r="P17" i="1"/>
  <c r="J17" i="1"/>
  <c r="Q17" i="1" s="1"/>
  <c r="P16" i="1"/>
  <c r="J16" i="1"/>
  <c r="Q16" i="1" s="1"/>
  <c r="P15" i="1"/>
  <c r="J15" i="1"/>
  <c r="Q15" i="1" s="1"/>
  <c r="P14" i="1"/>
  <c r="J14" i="1"/>
  <c r="Q14" i="1" s="1"/>
  <c r="P13" i="1"/>
  <c r="J13" i="1"/>
  <c r="Q13" i="1" s="1"/>
  <c r="P12" i="1"/>
  <c r="J12" i="1"/>
  <c r="Q12" i="1" s="1"/>
  <c r="P11" i="1"/>
  <c r="J11" i="1"/>
  <c r="Q11" i="1" s="1"/>
  <c r="P9" i="1"/>
  <c r="J9" i="1"/>
  <c r="Q9" i="1" s="1"/>
  <c r="P7" i="1"/>
  <c r="J7" i="1"/>
  <c r="Q7" i="1" s="1"/>
  <c r="P6" i="1"/>
  <c r="J6" i="1"/>
  <c r="Q6" i="1" s="1"/>
  <c r="P4" i="1"/>
  <c r="J4" i="1"/>
  <c r="Q4" i="1" s="1"/>
  <c r="P3" i="1"/>
  <c r="J3" i="1"/>
  <c r="Q3" i="1" s="1"/>
  <c r="P2" i="1"/>
  <c r="J2" i="1"/>
  <c r="Q2" i="1" s="1"/>
  <c r="P120" i="1" l="1"/>
  <c r="J120" i="1"/>
  <c r="Q120" i="1" s="1"/>
  <c r="P118" i="1"/>
  <c r="J118" i="1"/>
  <c r="Q118" i="1" s="1"/>
  <c r="P117" i="1"/>
  <c r="J117" i="1"/>
  <c r="Q117" i="1" s="1"/>
  <c r="P116" i="1"/>
  <c r="J116" i="1"/>
  <c r="Q116" i="1" s="1"/>
  <c r="P114" i="1"/>
  <c r="J114" i="1"/>
  <c r="Q114" i="1" s="1"/>
  <c r="P112" i="1"/>
  <c r="J112" i="1"/>
  <c r="Q112" i="1" s="1"/>
  <c r="P111" i="1"/>
  <c r="J111" i="1"/>
  <c r="Q111" i="1" s="1"/>
  <c r="P109" i="1"/>
  <c r="J109" i="1"/>
  <c r="Q109" i="1" s="1"/>
  <c r="P107" i="1"/>
  <c r="J107" i="1"/>
  <c r="Q107" i="1" s="1"/>
  <c r="P105" i="1"/>
  <c r="J105" i="1"/>
  <c r="Q105" i="1" s="1"/>
  <c r="P104" i="1"/>
  <c r="J104" i="1"/>
  <c r="Q104" i="1" s="1"/>
  <c r="P103" i="1"/>
  <c r="J103" i="1"/>
  <c r="Q103" i="1" s="1"/>
  <c r="P102" i="1"/>
  <c r="J102" i="1"/>
  <c r="Q102" i="1" s="1"/>
  <c r="P101" i="1"/>
  <c r="J101" i="1"/>
  <c r="Q101" i="1" s="1"/>
  <c r="P100" i="1"/>
  <c r="J100" i="1"/>
  <c r="Q100" i="1" s="1"/>
  <c r="P98" i="1"/>
  <c r="J98" i="1"/>
  <c r="Q98" i="1" s="1"/>
  <c r="P96" i="1"/>
  <c r="J96" i="1"/>
  <c r="Q96" i="1" s="1"/>
  <c r="P94" i="1"/>
  <c r="J94" i="1"/>
  <c r="Q94" i="1" s="1"/>
  <c r="P93" i="1"/>
  <c r="J93" i="1"/>
  <c r="Q93" i="1" s="1"/>
  <c r="P91" i="1"/>
  <c r="J91" i="1"/>
  <c r="Q91" i="1" s="1"/>
  <c r="P89" i="1"/>
  <c r="J89" i="1"/>
  <c r="Q89" i="1" s="1"/>
  <c r="P88" i="1"/>
  <c r="J88" i="1"/>
  <c r="Q88" i="1" s="1"/>
  <c r="P86" i="1"/>
  <c r="J86" i="1"/>
  <c r="Q86" i="1" s="1"/>
  <c r="P84" i="1"/>
  <c r="J84" i="1"/>
  <c r="Q84" i="1" s="1"/>
  <c r="P83" i="1"/>
  <c r="J83" i="1"/>
  <c r="Q83" i="1" s="1"/>
  <c r="P77" i="1" l="1"/>
  <c r="J77" i="1"/>
  <c r="Q77" i="1" l="1"/>
  <c r="P69" i="1" l="1"/>
  <c r="P70" i="1"/>
  <c r="P71" i="1"/>
  <c r="P72" i="1"/>
  <c r="P73" i="1"/>
  <c r="P75" i="1"/>
  <c r="P76" i="1"/>
  <c r="P79" i="1"/>
  <c r="P80" i="1"/>
  <c r="P81" i="1"/>
  <c r="P68" i="1"/>
  <c r="J69" i="1"/>
  <c r="J70" i="1"/>
  <c r="J71" i="1"/>
  <c r="J72" i="1"/>
  <c r="J73" i="1"/>
  <c r="Q73" i="1" s="1"/>
  <c r="J75" i="1"/>
  <c r="J76" i="1"/>
  <c r="Q76" i="1" s="1"/>
  <c r="J79" i="1"/>
  <c r="J80" i="1"/>
  <c r="J81" i="1"/>
  <c r="J68" i="1"/>
  <c r="Q80" i="1" l="1"/>
  <c r="Q71" i="1"/>
  <c r="Q69" i="1"/>
  <c r="Q81" i="1"/>
  <c r="Q79" i="1"/>
  <c r="Q75" i="1"/>
  <c r="Q72" i="1"/>
  <c r="Q70" i="1"/>
  <c r="Q68" i="1"/>
</calcChain>
</file>

<file path=xl/sharedStrings.xml><?xml version="1.0" encoding="utf-8"?>
<sst xmlns="http://schemas.openxmlformats.org/spreadsheetml/2006/main" count="1194" uniqueCount="261">
  <si>
    <t>NDP 1 11/12 girls</t>
  </si>
  <si>
    <t>Ruth</t>
  </si>
  <si>
    <t>Allen</t>
  </si>
  <si>
    <t>DYNA</t>
  </si>
  <si>
    <t>Bray</t>
  </si>
  <si>
    <t>Olivia</t>
  </si>
  <si>
    <t>Brownsell</t>
  </si>
  <si>
    <t>CETC</t>
  </si>
  <si>
    <t>Charlie</t>
  </si>
  <si>
    <t>Rae</t>
  </si>
  <si>
    <t>TAY</t>
  </si>
  <si>
    <t xml:space="preserve">Abi </t>
  </si>
  <si>
    <t>Wilkinson</t>
  </si>
  <si>
    <t xml:space="preserve">Freya </t>
  </si>
  <si>
    <t>McKay</t>
  </si>
  <si>
    <t>NDP 1 11/12 boys</t>
  </si>
  <si>
    <t>Archie</t>
  </si>
  <si>
    <t>Craik</t>
  </si>
  <si>
    <t>Oliver</t>
  </si>
  <si>
    <t>Reilly</t>
  </si>
  <si>
    <t>ALLS</t>
  </si>
  <si>
    <t>NDP 2 7/8 girls</t>
  </si>
  <si>
    <t>Asia</t>
  </si>
  <si>
    <t>Donaldson</t>
  </si>
  <si>
    <t>Millie</t>
  </si>
  <si>
    <t>Flynn</t>
  </si>
  <si>
    <t>Sophie</t>
  </si>
  <si>
    <t>McGeever</t>
  </si>
  <si>
    <t>NDP 2 9/10 girls</t>
  </si>
  <si>
    <t>Brooke</t>
  </si>
  <si>
    <t>Gall</t>
  </si>
  <si>
    <t>FYNA</t>
  </si>
  <si>
    <t>Lana</t>
  </si>
  <si>
    <t>McGuire</t>
  </si>
  <si>
    <t>NDP 2 9/10 boys</t>
  </si>
  <si>
    <t>Jamie</t>
  </si>
  <si>
    <t>Adams</t>
  </si>
  <si>
    <t>NDP 2 11/12 girls</t>
  </si>
  <si>
    <t>Eilish</t>
  </si>
  <si>
    <t>Henderson</t>
  </si>
  <si>
    <t>Gracie</t>
  </si>
  <si>
    <t>Robertson</t>
  </si>
  <si>
    <t>NDP 2 11/12 boys</t>
  </si>
  <si>
    <t>Kieron</t>
  </si>
  <si>
    <t>Prior</t>
  </si>
  <si>
    <t>NDP 2 13+ girls</t>
  </si>
  <si>
    <t>Rebecca</t>
  </si>
  <si>
    <t>REN</t>
  </si>
  <si>
    <t>Bethany</t>
  </si>
  <si>
    <t>NDP 3 9/10 girls</t>
  </si>
  <si>
    <t>Megan</t>
  </si>
  <si>
    <t>McDonald</t>
  </si>
  <si>
    <t>NDP 3 9/10 boys</t>
  </si>
  <si>
    <t>Zac</t>
  </si>
  <si>
    <t>McFadden</t>
  </si>
  <si>
    <t>NDP 3 11/12 girls</t>
  </si>
  <si>
    <t>Lacey</t>
  </si>
  <si>
    <t>Buchanan</t>
  </si>
  <si>
    <t>Kristina</t>
  </si>
  <si>
    <t>Cameron</t>
  </si>
  <si>
    <t xml:space="preserve">Sophie </t>
  </si>
  <si>
    <t>Gartland</t>
  </si>
  <si>
    <t>Milla</t>
  </si>
  <si>
    <t>Harvey</t>
  </si>
  <si>
    <t>Sarah</t>
  </si>
  <si>
    <t>Murray</t>
  </si>
  <si>
    <t>Orla</t>
  </si>
  <si>
    <t>Neeson</t>
  </si>
  <si>
    <t>NDP 3 11/12 boys</t>
  </si>
  <si>
    <t>Leslie</t>
  </si>
  <si>
    <t>NDP 3 13+ girls</t>
  </si>
  <si>
    <t>Celina</t>
  </si>
  <si>
    <t>NDP 4 9/10 girls</t>
  </si>
  <si>
    <t xml:space="preserve">Emily </t>
  </si>
  <si>
    <t>Brady</t>
  </si>
  <si>
    <t>Isla</t>
  </si>
  <si>
    <t>Reader</t>
  </si>
  <si>
    <t>NDP 4 9/10 boys</t>
  </si>
  <si>
    <t>Fergus</t>
  </si>
  <si>
    <t>Swift</t>
  </si>
  <si>
    <t>NDP 4 11/12 girls</t>
  </si>
  <si>
    <t>Kristen</t>
  </si>
  <si>
    <t>Dick</t>
  </si>
  <si>
    <t>Jodie</t>
  </si>
  <si>
    <t>Morrison</t>
  </si>
  <si>
    <t>Evie</t>
  </si>
  <si>
    <t>Williamson</t>
  </si>
  <si>
    <t>NDP 4 11/12 boys</t>
  </si>
  <si>
    <t>Harry</t>
  </si>
  <si>
    <t>Rashid</t>
  </si>
  <si>
    <t>E1</t>
  </si>
  <si>
    <t>E2</t>
  </si>
  <si>
    <t>E3</t>
  </si>
  <si>
    <t>E4</t>
  </si>
  <si>
    <t>HD</t>
  </si>
  <si>
    <t>Total</t>
  </si>
  <si>
    <t>TOTAL</t>
  </si>
  <si>
    <t>Rank</t>
  </si>
  <si>
    <t>Robbie</t>
  </si>
  <si>
    <t>Ireland</t>
  </si>
  <si>
    <t>Jessica</t>
  </si>
  <si>
    <t>Beginner 1 5/6 girls</t>
  </si>
  <si>
    <t>Leighton</t>
  </si>
  <si>
    <t>Jaime</t>
  </si>
  <si>
    <t xml:space="preserve">Jess  </t>
  </si>
  <si>
    <t>Torrance</t>
  </si>
  <si>
    <t>Beginner 1 7/8 girls</t>
  </si>
  <si>
    <t xml:space="preserve">Kaitlyn </t>
  </si>
  <si>
    <t>Learmonth</t>
  </si>
  <si>
    <t>Chloe</t>
  </si>
  <si>
    <t>McGregor</t>
  </si>
  <si>
    <t>SLAN</t>
  </si>
  <si>
    <t>Club 1 5/6 girls</t>
  </si>
  <si>
    <t>Arya</t>
  </si>
  <si>
    <t>McGowan</t>
  </si>
  <si>
    <t>Club 1 7/8 girls</t>
  </si>
  <si>
    <t>Anna</t>
  </si>
  <si>
    <t>Campbell</t>
  </si>
  <si>
    <t>Cook</t>
  </si>
  <si>
    <t>Hazel</t>
  </si>
  <si>
    <t>Young</t>
  </si>
  <si>
    <t>Thomson</t>
  </si>
  <si>
    <t>Ayla</t>
  </si>
  <si>
    <t>Fitzsimmons</t>
  </si>
  <si>
    <t xml:space="preserve">Holly </t>
  </si>
  <si>
    <t>McMillan</t>
  </si>
  <si>
    <t>Hunter</t>
  </si>
  <si>
    <t>Taggart</t>
  </si>
  <si>
    <t>Club 1 9/10 girls</t>
  </si>
  <si>
    <t>Heidi</t>
  </si>
  <si>
    <t>McNab</t>
  </si>
  <si>
    <t>Walker</t>
  </si>
  <si>
    <t>Lola</t>
  </si>
  <si>
    <t>Kennedy</t>
  </si>
  <si>
    <t>Club 1 9/10 boys</t>
  </si>
  <si>
    <t>Corbin</t>
  </si>
  <si>
    <t>Harris</t>
  </si>
  <si>
    <t>David</t>
  </si>
  <si>
    <t>Club 1 11/12 girls</t>
  </si>
  <si>
    <t>Emma</t>
  </si>
  <si>
    <t>Broadfoot</t>
  </si>
  <si>
    <t>McAvoy</t>
  </si>
  <si>
    <t>McIntyre</t>
  </si>
  <si>
    <t>Club 1 11/12 boys</t>
  </si>
  <si>
    <t xml:space="preserve">Mitchell </t>
  </si>
  <si>
    <t>Clark</t>
  </si>
  <si>
    <t>Club 2 5/6 girls</t>
  </si>
  <si>
    <t>Hana-Mae</t>
  </si>
  <si>
    <t>Club 2 7/8 girls</t>
  </si>
  <si>
    <t>Eilidh</t>
  </si>
  <si>
    <t>Ayva</t>
  </si>
  <si>
    <t>Wylie</t>
  </si>
  <si>
    <t>Club 3 7/8 girls</t>
  </si>
  <si>
    <t>Jade</t>
  </si>
  <si>
    <t>Laurenson</t>
  </si>
  <si>
    <t>Adele</t>
  </si>
  <si>
    <t>Terroni</t>
  </si>
  <si>
    <t>Club 3 9/10 girls</t>
  </si>
  <si>
    <t>Charlotte</t>
  </si>
  <si>
    <t>Mathieson</t>
  </si>
  <si>
    <t>Kacey</t>
  </si>
  <si>
    <t>McCann</t>
  </si>
  <si>
    <t>Club 3 11/12 girls</t>
  </si>
  <si>
    <t>Codi</t>
  </si>
  <si>
    <t>Sneddon</t>
  </si>
  <si>
    <t xml:space="preserve">Amelia </t>
  </si>
  <si>
    <t>McGovern</t>
  </si>
  <si>
    <t>Ava</t>
  </si>
  <si>
    <t>Club 3 13+ boys</t>
  </si>
  <si>
    <t>Adam</t>
  </si>
  <si>
    <t>Fishwick</t>
  </si>
  <si>
    <t>NDP 1 Disabilities U13</t>
  </si>
  <si>
    <t>Logan</t>
  </si>
  <si>
    <t>Dorrington</t>
  </si>
  <si>
    <t>NDP 2 Disabilities U13</t>
  </si>
  <si>
    <t>NDP 1 7/8 girls</t>
  </si>
  <si>
    <t>Alice</t>
  </si>
  <si>
    <t>Fitzimmons</t>
  </si>
  <si>
    <t>Eva</t>
  </si>
  <si>
    <t>Nugent</t>
  </si>
  <si>
    <t>Mya</t>
  </si>
  <si>
    <t>Calder</t>
  </si>
  <si>
    <t>NDP 1 9/10 girls</t>
  </si>
  <si>
    <t>Mollie</t>
  </si>
  <si>
    <t>Addison</t>
  </si>
  <si>
    <t>Cairns</t>
  </si>
  <si>
    <t>Nicolle</t>
  </si>
  <si>
    <t>McEwan</t>
  </si>
  <si>
    <t>Katie</t>
  </si>
  <si>
    <t>McQuade</t>
  </si>
  <si>
    <t>Amy</t>
  </si>
  <si>
    <t>Wilson</t>
  </si>
  <si>
    <t>NDP 1 9/10 boys</t>
  </si>
  <si>
    <t>Fletcher</t>
  </si>
  <si>
    <t>Smith</t>
  </si>
  <si>
    <t>Lucas</t>
  </si>
  <si>
    <t>Evan</t>
  </si>
  <si>
    <t>O'Hagan</t>
  </si>
  <si>
    <t>NDP 4 13+ girls</t>
  </si>
  <si>
    <t>Rank?</t>
  </si>
  <si>
    <t>Difficulty</t>
  </si>
  <si>
    <t>Lilia</t>
  </si>
  <si>
    <t>Browne</t>
  </si>
  <si>
    <t>Gangel</t>
  </si>
  <si>
    <t>Cora</t>
  </si>
  <si>
    <t>Kayla</t>
  </si>
  <si>
    <t>McKissock</t>
  </si>
  <si>
    <t>Lia</t>
  </si>
  <si>
    <t>Weir</t>
  </si>
  <si>
    <t>Becca</t>
  </si>
  <si>
    <t>Whiteside</t>
  </si>
  <si>
    <t>NDP 4 13+ boys</t>
  </si>
  <si>
    <t>Alistair</t>
  </si>
  <si>
    <t>Leo</t>
  </si>
  <si>
    <t>Harris-Downes</t>
  </si>
  <si>
    <t>NDP 5 9/10 girls</t>
  </si>
  <si>
    <t>Bonus</t>
  </si>
  <si>
    <t>NDP 5 9/10 boys</t>
  </si>
  <si>
    <t xml:space="preserve">Thomas </t>
  </si>
  <si>
    <t>Zander</t>
  </si>
  <si>
    <t>NDP 5 11/12 girls</t>
  </si>
  <si>
    <t>Abigail</t>
  </si>
  <si>
    <t>Hicks</t>
  </si>
  <si>
    <t>Gail</t>
  </si>
  <si>
    <t>Emilie</t>
  </si>
  <si>
    <t>NDP 5 13/14 girls</t>
  </si>
  <si>
    <t>Abbie</t>
  </si>
  <si>
    <t>Doogan</t>
  </si>
  <si>
    <t>Annie</t>
  </si>
  <si>
    <t>Carly</t>
  </si>
  <si>
    <t>Low</t>
  </si>
  <si>
    <t xml:space="preserve">Rowan </t>
  </si>
  <si>
    <t>NDP 5 15-21 girls</t>
  </si>
  <si>
    <t>Lorna</t>
  </si>
  <si>
    <t>Pitkethley</t>
  </si>
  <si>
    <t>NDP 6 11-14 girls</t>
  </si>
  <si>
    <t>Ellie</t>
  </si>
  <si>
    <t>Hutchison</t>
  </si>
  <si>
    <t>FIG 7/8 boys</t>
  </si>
  <si>
    <t>Lawson</t>
  </si>
  <si>
    <t>FIG 13/14 girls</t>
  </si>
  <si>
    <t>Hannah</t>
  </si>
  <si>
    <t>Brown</t>
  </si>
  <si>
    <t>NDP 4-6 13+ - SYNCHRO</t>
  </si>
  <si>
    <t>HD1</t>
  </si>
  <si>
    <t>HD2</t>
  </si>
  <si>
    <t>Synch</t>
  </si>
  <si>
    <t>Rowan</t>
  </si>
  <si>
    <t xml:space="preserve">Annie </t>
  </si>
  <si>
    <t>Elite</t>
  </si>
  <si>
    <t>Riley</t>
  </si>
  <si>
    <t>Summers</t>
  </si>
  <si>
    <t>Club Grades</t>
  </si>
  <si>
    <t>Freya</t>
  </si>
  <si>
    <t>NDP 1-3 13+</t>
  </si>
  <si>
    <t>NDP 4-6 U13</t>
  </si>
  <si>
    <t>Thomas</t>
  </si>
  <si>
    <t>NDP 1-3 U13 - SYNCHRO</t>
  </si>
  <si>
    <t>Emily</t>
  </si>
  <si>
    <t xml:space="preserve">Orla </t>
  </si>
  <si>
    <t>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</si>
</sst>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0" xfId="0" applyFont="1" applyFill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3" borderId="4" xfId="0" applyFont="1" applyFill="1" applyBorder="1"/>
    <xf numFmtId="0" fontId="1" fillId="0" borderId="4" xfId="0" applyFont="1" applyBorder="1"/>
    <xf numFmtId="0" fontId="1" fillId="3" borderId="5" xfId="0" applyFont="1" applyFill="1" applyBorder="1"/>
    <xf numFmtId="0" fontId="1" fillId="3" borderId="3" xfId="0" applyFont="1" applyFill="1" applyBorder="1"/>
    <xf numFmtId="0" fontId="1" fillId="3" borderId="6" xfId="0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3" borderId="0" xfId="0" applyFont="1" applyFill="1"/>
    <xf numFmtId="0" fontId="1" fillId="0" borderId="7" xfId="0" applyFont="1" applyBorder="1"/>
    <xf numFmtId="0" fontId="1" fillId="3" borderId="0" xfId="0" applyFont="1" applyFill="1" applyBorder="1"/>
    <xf numFmtId="0" fontId="1" fillId="3" borderId="7" xfId="0" applyFont="1" applyFill="1" applyBorder="1"/>
    <xf numFmtId="0" fontId="1" fillId="0" borderId="7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activeCell="X171" sqref="X171"/>
    </sheetView>
  </sheetViews>
  <sheetFormatPr defaultRowHeight="15" x14ac:dyDescent="0.25"/>
  <cols>
    <col min="3" max="3" width="10.42578125" bestFit="1" customWidth="1"/>
  </cols>
  <sheetData>
    <row r="1" spans="1:28" ht="15.75" thickBot="1" x14ac:dyDescent="0.3">
      <c r="A1" s="2"/>
      <c r="B1" s="3" t="s">
        <v>101</v>
      </c>
      <c r="C1" s="3"/>
      <c r="D1" s="3"/>
      <c r="E1" s="3" t="s">
        <v>90</v>
      </c>
      <c r="F1" s="3" t="s">
        <v>91</v>
      </c>
      <c r="G1" s="3" t="s">
        <v>92</v>
      </c>
      <c r="H1" s="3" t="s">
        <v>93</v>
      </c>
      <c r="I1" s="3" t="s">
        <v>94</v>
      </c>
      <c r="J1" s="3" t="s">
        <v>95</v>
      </c>
      <c r="K1" s="3" t="s">
        <v>90</v>
      </c>
      <c r="L1" s="3" t="s">
        <v>91</v>
      </c>
      <c r="M1" s="3" t="s">
        <v>92</v>
      </c>
      <c r="N1" s="3" t="s">
        <v>93</v>
      </c>
      <c r="O1" s="3" t="s">
        <v>94</v>
      </c>
      <c r="P1" s="3" t="s">
        <v>95</v>
      </c>
      <c r="Q1" s="3" t="s">
        <v>96</v>
      </c>
      <c r="R1" s="3" t="s">
        <v>97</v>
      </c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 ht="15.75" thickBot="1" x14ac:dyDescent="0.3">
      <c r="A2" s="6">
        <v>1</v>
      </c>
      <c r="B2" s="7" t="s">
        <v>102</v>
      </c>
      <c r="C2" s="7" t="s">
        <v>51</v>
      </c>
      <c r="D2" s="7" t="s">
        <v>20</v>
      </c>
      <c r="E2" s="7">
        <v>6.5</v>
      </c>
      <c r="F2" s="7">
        <v>6.5</v>
      </c>
      <c r="G2" s="7">
        <v>7</v>
      </c>
      <c r="H2" s="7">
        <v>7</v>
      </c>
      <c r="I2" s="7">
        <v>9</v>
      </c>
      <c r="J2" s="7">
        <f>(SUM(E2:H2)-MIN(E2:H2)-MAX(E2:H2))+I2</f>
        <v>22.5</v>
      </c>
      <c r="K2" s="7">
        <v>6.6</v>
      </c>
      <c r="L2" s="7">
        <v>6.6</v>
      </c>
      <c r="M2" s="7">
        <v>7</v>
      </c>
      <c r="N2" s="7">
        <v>7</v>
      </c>
      <c r="O2" s="7">
        <v>9</v>
      </c>
      <c r="P2" s="7">
        <f t="shared" ref="P2:P17" si="0">(SUM(K2:N2)-MIN(K2:N2)-MAX(K2:N2))+O2</f>
        <v>22.6</v>
      </c>
      <c r="Q2" s="7">
        <f>J2+P2</f>
        <v>45.1</v>
      </c>
      <c r="R2" s="7">
        <v>2</v>
      </c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75" thickBot="1" x14ac:dyDescent="0.3">
      <c r="A3" s="6">
        <v>2</v>
      </c>
      <c r="B3" s="7" t="s">
        <v>103</v>
      </c>
      <c r="C3" s="7" t="s">
        <v>9</v>
      </c>
      <c r="D3" s="7" t="s">
        <v>10</v>
      </c>
      <c r="E3" s="7">
        <v>7.2</v>
      </c>
      <c r="F3" s="7">
        <v>7.2</v>
      </c>
      <c r="G3" s="7">
        <v>7.1</v>
      </c>
      <c r="H3" s="7">
        <v>7.1</v>
      </c>
      <c r="I3" s="7">
        <v>9</v>
      </c>
      <c r="J3" s="7">
        <f t="shared" ref="J3:J17" si="1">(SUM(E3:H3)-MIN(E3:H3)-MAX(E3:H3))+I3</f>
        <v>23.3</v>
      </c>
      <c r="K3" s="7">
        <v>7.3</v>
      </c>
      <c r="L3" s="7">
        <v>7.2</v>
      </c>
      <c r="M3" s="7">
        <v>7.2</v>
      </c>
      <c r="N3" s="7">
        <v>7.1</v>
      </c>
      <c r="O3" s="7">
        <v>9</v>
      </c>
      <c r="P3" s="7">
        <f t="shared" si="0"/>
        <v>23.399999999999995</v>
      </c>
      <c r="Q3" s="7">
        <f t="shared" ref="Q3:Q17" si="2">J3+P3</f>
        <v>46.699999999999996</v>
      </c>
      <c r="R3" s="7">
        <v>1</v>
      </c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75" thickBot="1" x14ac:dyDescent="0.3">
      <c r="A4" s="6">
        <v>3</v>
      </c>
      <c r="B4" s="7" t="s">
        <v>104</v>
      </c>
      <c r="C4" s="7" t="s">
        <v>105</v>
      </c>
      <c r="D4" s="7" t="s">
        <v>20</v>
      </c>
      <c r="E4" s="3"/>
      <c r="F4" s="3"/>
      <c r="G4" s="3"/>
      <c r="H4" s="3"/>
      <c r="I4" s="3"/>
      <c r="J4" s="3">
        <f t="shared" si="1"/>
        <v>0</v>
      </c>
      <c r="K4" s="3"/>
      <c r="L4" s="3"/>
      <c r="M4" s="3"/>
      <c r="N4" s="3"/>
      <c r="O4" s="3"/>
      <c r="P4" s="3">
        <f t="shared" si="0"/>
        <v>0</v>
      </c>
      <c r="Q4" s="3">
        <f t="shared" si="2"/>
        <v>0</v>
      </c>
      <c r="R4" s="3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thickBot="1" x14ac:dyDescent="0.3">
      <c r="A5" s="2"/>
      <c r="B5" s="3" t="s">
        <v>106</v>
      </c>
      <c r="C5" s="3"/>
      <c r="D5" s="3"/>
      <c r="E5" s="3" t="s">
        <v>90</v>
      </c>
      <c r="F5" s="3" t="s">
        <v>91</v>
      </c>
      <c r="G5" s="3" t="s">
        <v>92</v>
      </c>
      <c r="H5" s="3" t="s">
        <v>93</v>
      </c>
      <c r="I5" s="3" t="s">
        <v>94</v>
      </c>
      <c r="J5" s="3" t="s">
        <v>95</v>
      </c>
      <c r="K5" s="3" t="s">
        <v>90</v>
      </c>
      <c r="L5" s="3" t="s">
        <v>91</v>
      </c>
      <c r="M5" s="3" t="s">
        <v>92</v>
      </c>
      <c r="N5" s="3" t="s">
        <v>93</v>
      </c>
      <c r="O5" s="3" t="s">
        <v>94</v>
      </c>
      <c r="P5" s="3" t="s">
        <v>95</v>
      </c>
      <c r="Q5" s="3" t="s">
        <v>96</v>
      </c>
      <c r="R5" s="3" t="s">
        <v>97</v>
      </c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75" thickBot="1" x14ac:dyDescent="0.3">
      <c r="A6" s="6">
        <v>1</v>
      </c>
      <c r="B6" s="7" t="s">
        <v>107</v>
      </c>
      <c r="C6" s="7" t="s">
        <v>108</v>
      </c>
      <c r="D6" s="7" t="s">
        <v>3</v>
      </c>
      <c r="E6" s="7">
        <v>8</v>
      </c>
      <c r="F6" s="7">
        <v>8</v>
      </c>
      <c r="G6" s="7">
        <v>8</v>
      </c>
      <c r="H6" s="7">
        <v>8.1999999999999993</v>
      </c>
      <c r="I6" s="7">
        <v>9</v>
      </c>
      <c r="J6" s="7">
        <f t="shared" si="1"/>
        <v>25.000000000000004</v>
      </c>
      <c r="K6" s="7">
        <v>7.8</v>
      </c>
      <c r="L6" s="7">
        <v>7.8</v>
      </c>
      <c r="M6" s="7">
        <v>7.8</v>
      </c>
      <c r="N6" s="7">
        <v>7.8</v>
      </c>
      <c r="O6" s="7">
        <v>9</v>
      </c>
      <c r="P6" s="7">
        <f t="shared" si="0"/>
        <v>24.599999999999998</v>
      </c>
      <c r="Q6" s="7">
        <f t="shared" si="2"/>
        <v>49.6</v>
      </c>
      <c r="R6" s="7">
        <v>2</v>
      </c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thickBot="1" x14ac:dyDescent="0.3">
      <c r="A7" s="6">
        <v>2</v>
      </c>
      <c r="B7" s="7" t="s">
        <v>109</v>
      </c>
      <c r="C7" s="7" t="s">
        <v>110</v>
      </c>
      <c r="D7" s="7" t="s">
        <v>111</v>
      </c>
      <c r="E7" s="7">
        <v>8.8000000000000007</v>
      </c>
      <c r="F7" s="7">
        <v>8.8000000000000007</v>
      </c>
      <c r="G7" s="7">
        <v>8.9</v>
      </c>
      <c r="H7" s="7">
        <v>8.6999999999999993</v>
      </c>
      <c r="I7" s="7">
        <v>9</v>
      </c>
      <c r="J7" s="7">
        <f t="shared" si="1"/>
        <v>26.6</v>
      </c>
      <c r="K7" s="7">
        <v>8.9</v>
      </c>
      <c r="L7" s="7">
        <v>8.9</v>
      </c>
      <c r="M7" s="7">
        <v>8.9</v>
      </c>
      <c r="N7" s="7">
        <v>8.9</v>
      </c>
      <c r="O7" s="7">
        <v>9</v>
      </c>
      <c r="P7" s="7">
        <f t="shared" si="0"/>
        <v>26.800000000000004</v>
      </c>
      <c r="Q7" s="7">
        <f t="shared" si="2"/>
        <v>53.400000000000006</v>
      </c>
      <c r="R7" s="7">
        <v>1</v>
      </c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75" thickBot="1" x14ac:dyDescent="0.3">
      <c r="A8" s="2"/>
      <c r="B8" s="3" t="s">
        <v>112</v>
      </c>
      <c r="C8" s="3"/>
      <c r="D8" s="3"/>
      <c r="E8" s="3" t="s">
        <v>90</v>
      </c>
      <c r="F8" s="3" t="s">
        <v>91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thickBot="1" x14ac:dyDescent="0.3">
      <c r="A9" s="6">
        <v>1</v>
      </c>
      <c r="B9" s="7" t="s">
        <v>113</v>
      </c>
      <c r="C9" s="7" t="s">
        <v>114</v>
      </c>
      <c r="D9" s="7" t="s">
        <v>3</v>
      </c>
      <c r="E9" s="3"/>
      <c r="F9" s="3"/>
      <c r="G9" s="3"/>
      <c r="H9" s="3"/>
      <c r="I9" s="3"/>
      <c r="J9" s="3">
        <f t="shared" si="1"/>
        <v>0</v>
      </c>
      <c r="K9" s="3"/>
      <c r="L9" s="3"/>
      <c r="M9" s="3"/>
      <c r="N9" s="3"/>
      <c r="O9" s="3"/>
      <c r="P9" s="3">
        <f t="shared" si="0"/>
        <v>0</v>
      </c>
      <c r="Q9" s="3">
        <f t="shared" si="2"/>
        <v>0</v>
      </c>
      <c r="R9" s="3">
        <v>1</v>
      </c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.75" thickBot="1" x14ac:dyDescent="0.3">
      <c r="A10" s="2"/>
      <c r="B10" s="3" t="s">
        <v>115</v>
      </c>
      <c r="C10" s="3"/>
      <c r="D10" s="3"/>
      <c r="E10" s="3" t="s">
        <v>90</v>
      </c>
      <c r="F10" s="3" t="s">
        <v>91</v>
      </c>
      <c r="G10" s="3" t="s">
        <v>92</v>
      </c>
      <c r="H10" s="3" t="s">
        <v>93</v>
      </c>
      <c r="I10" s="3" t="s">
        <v>94</v>
      </c>
      <c r="J10" s="3" t="s">
        <v>95</v>
      </c>
      <c r="K10" s="3" t="s">
        <v>90</v>
      </c>
      <c r="L10" s="3" t="s">
        <v>91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96</v>
      </c>
      <c r="R10" s="3" t="s">
        <v>97</v>
      </c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thickBot="1" x14ac:dyDescent="0.3">
      <c r="A11" s="6">
        <v>1</v>
      </c>
      <c r="B11" s="7" t="s">
        <v>116</v>
      </c>
      <c r="C11" s="7" t="s">
        <v>117</v>
      </c>
      <c r="D11" s="7" t="s">
        <v>3</v>
      </c>
      <c r="E11" s="7">
        <v>7.8</v>
      </c>
      <c r="F11" s="7">
        <v>7.5</v>
      </c>
      <c r="G11" s="7">
        <v>7.6</v>
      </c>
      <c r="H11" s="7">
        <v>8</v>
      </c>
      <c r="I11" s="7">
        <v>9</v>
      </c>
      <c r="J11" s="7">
        <f t="shared" si="1"/>
        <v>24.4</v>
      </c>
      <c r="K11" s="7">
        <v>7.8</v>
      </c>
      <c r="L11" s="7">
        <v>7.6</v>
      </c>
      <c r="M11" s="7">
        <v>7.6</v>
      </c>
      <c r="N11" s="7">
        <v>7.7</v>
      </c>
      <c r="O11" s="7">
        <v>9</v>
      </c>
      <c r="P11" s="7">
        <f t="shared" si="0"/>
        <v>24.3</v>
      </c>
      <c r="Q11" s="7">
        <f t="shared" si="2"/>
        <v>48.7</v>
      </c>
      <c r="R11" s="7">
        <v>2</v>
      </c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5.75" thickBot="1" x14ac:dyDescent="0.3">
      <c r="A12" s="6">
        <v>2</v>
      </c>
      <c r="B12" s="7" t="s">
        <v>26</v>
      </c>
      <c r="C12" s="7" t="s">
        <v>118</v>
      </c>
      <c r="D12" s="7" t="s">
        <v>3</v>
      </c>
      <c r="E12" s="7">
        <v>6.7</v>
      </c>
      <c r="F12" s="7">
        <v>6.9</v>
      </c>
      <c r="G12" s="7">
        <v>6.9</v>
      </c>
      <c r="H12" s="7">
        <v>6.7</v>
      </c>
      <c r="I12" s="7">
        <v>9</v>
      </c>
      <c r="J12" s="7">
        <f t="shared" si="1"/>
        <v>22.6</v>
      </c>
      <c r="K12" s="7">
        <v>7.1</v>
      </c>
      <c r="L12" s="7">
        <v>7.4</v>
      </c>
      <c r="M12" s="7">
        <v>6.9</v>
      </c>
      <c r="N12" s="7">
        <v>7.1</v>
      </c>
      <c r="O12" s="7">
        <v>9</v>
      </c>
      <c r="P12" s="7">
        <f t="shared" si="0"/>
        <v>23.200000000000003</v>
      </c>
      <c r="Q12" s="7">
        <f t="shared" si="2"/>
        <v>45.800000000000004</v>
      </c>
      <c r="R12" s="7">
        <v>4</v>
      </c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thickBot="1" x14ac:dyDescent="0.3">
      <c r="A13" s="6">
        <v>3</v>
      </c>
      <c r="B13" s="7" t="s">
        <v>119</v>
      </c>
      <c r="C13" s="7" t="s">
        <v>120</v>
      </c>
      <c r="D13" s="7" t="s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f t="shared" si="1"/>
        <v>0</v>
      </c>
      <c r="K13" s="7">
        <v>7.8</v>
      </c>
      <c r="L13" s="7">
        <v>7.6</v>
      </c>
      <c r="M13" s="7">
        <v>7.1</v>
      </c>
      <c r="N13" s="7">
        <v>7.3</v>
      </c>
      <c r="O13" s="7">
        <v>9</v>
      </c>
      <c r="P13" s="7">
        <f t="shared" si="0"/>
        <v>23.900000000000002</v>
      </c>
      <c r="Q13" s="7">
        <f t="shared" si="2"/>
        <v>23.900000000000002</v>
      </c>
      <c r="R13" s="7">
        <v>5</v>
      </c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75" thickBot="1" x14ac:dyDescent="0.3">
      <c r="A14" s="6">
        <v>4</v>
      </c>
      <c r="B14" s="7" t="s">
        <v>13</v>
      </c>
      <c r="C14" s="7" t="s">
        <v>121</v>
      </c>
      <c r="D14" s="7" t="s">
        <v>3</v>
      </c>
      <c r="E14" s="7">
        <v>7.3</v>
      </c>
      <c r="F14" s="7">
        <v>7.6</v>
      </c>
      <c r="G14" s="7">
        <v>7.6</v>
      </c>
      <c r="H14" s="7">
        <v>7.9</v>
      </c>
      <c r="I14" s="7">
        <v>9</v>
      </c>
      <c r="J14" s="7">
        <f t="shared" si="1"/>
        <v>24.199999999999996</v>
      </c>
      <c r="K14" s="7">
        <v>7.5</v>
      </c>
      <c r="L14" s="7">
        <v>7.9</v>
      </c>
      <c r="M14" s="7">
        <v>7.3</v>
      </c>
      <c r="N14" s="7">
        <v>7.7</v>
      </c>
      <c r="O14" s="7">
        <v>9</v>
      </c>
      <c r="P14" s="7">
        <f t="shared" si="0"/>
        <v>24.199999999999996</v>
      </c>
      <c r="Q14" s="7">
        <f t="shared" si="2"/>
        <v>48.399999999999991</v>
      </c>
      <c r="R14" s="7">
        <v>3</v>
      </c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.75" thickBot="1" x14ac:dyDescent="0.3">
      <c r="A15" s="6">
        <v>5</v>
      </c>
      <c r="B15" s="7" t="s">
        <v>122</v>
      </c>
      <c r="C15" s="7" t="s">
        <v>123</v>
      </c>
      <c r="D15" s="7" t="s">
        <v>3</v>
      </c>
      <c r="E15" s="7">
        <v>7.9</v>
      </c>
      <c r="F15" s="7">
        <v>8</v>
      </c>
      <c r="G15" s="7">
        <v>8</v>
      </c>
      <c r="H15" s="7">
        <v>8.1</v>
      </c>
      <c r="I15" s="7">
        <v>9</v>
      </c>
      <c r="J15" s="7">
        <f t="shared" si="1"/>
        <v>25</v>
      </c>
      <c r="K15" s="7">
        <v>7.8</v>
      </c>
      <c r="L15" s="7">
        <v>8</v>
      </c>
      <c r="M15" s="7">
        <v>7.9</v>
      </c>
      <c r="N15" s="7">
        <v>8.1</v>
      </c>
      <c r="O15" s="7">
        <v>9</v>
      </c>
      <c r="P15" s="7">
        <f t="shared" si="0"/>
        <v>24.900000000000006</v>
      </c>
      <c r="Q15" s="7">
        <f t="shared" si="2"/>
        <v>49.900000000000006</v>
      </c>
      <c r="R15" s="7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75" thickBot="1" x14ac:dyDescent="0.3">
      <c r="A16" s="6">
        <v>6</v>
      </c>
      <c r="B16" s="7" t="s">
        <v>124</v>
      </c>
      <c r="C16" s="7" t="s">
        <v>125</v>
      </c>
      <c r="D16" s="7" t="s">
        <v>3</v>
      </c>
      <c r="E16" s="3"/>
      <c r="F16" s="3"/>
      <c r="G16" s="3"/>
      <c r="H16" s="3"/>
      <c r="I16" s="3"/>
      <c r="J16" s="3">
        <f t="shared" si="1"/>
        <v>0</v>
      </c>
      <c r="K16" s="3"/>
      <c r="L16" s="3"/>
      <c r="M16" s="3"/>
      <c r="N16" s="3"/>
      <c r="O16" s="3"/>
      <c r="P16" s="3">
        <f t="shared" si="0"/>
        <v>0</v>
      </c>
      <c r="Q16" s="3">
        <f t="shared" si="2"/>
        <v>0</v>
      </c>
      <c r="R16" s="3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.75" thickBot="1" x14ac:dyDescent="0.3">
      <c r="A17" s="6">
        <v>7</v>
      </c>
      <c r="B17" s="7" t="s">
        <v>126</v>
      </c>
      <c r="C17" s="7" t="s">
        <v>127</v>
      </c>
      <c r="D17" s="7" t="s">
        <v>3</v>
      </c>
      <c r="E17" s="7">
        <v>7.6</v>
      </c>
      <c r="F17" s="7">
        <v>7.6</v>
      </c>
      <c r="G17" s="7">
        <v>7.3</v>
      </c>
      <c r="H17" s="7">
        <v>7.7</v>
      </c>
      <c r="I17" s="7">
        <v>9</v>
      </c>
      <c r="J17" s="7">
        <f t="shared" si="1"/>
        <v>24.2</v>
      </c>
      <c r="K17" s="7">
        <v>7.7</v>
      </c>
      <c r="L17" s="7">
        <v>7.8</v>
      </c>
      <c r="M17" s="7">
        <v>7.4</v>
      </c>
      <c r="N17" s="7">
        <v>7.9</v>
      </c>
      <c r="O17" s="7">
        <v>9</v>
      </c>
      <c r="P17" s="7">
        <f t="shared" si="0"/>
        <v>24.5</v>
      </c>
      <c r="Q17" s="7">
        <f t="shared" si="2"/>
        <v>48.7</v>
      </c>
      <c r="R17" s="7">
        <v>2</v>
      </c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thickBot="1" x14ac:dyDescent="0.3">
      <c r="A18" s="2"/>
      <c r="B18" s="3" t="s">
        <v>128</v>
      </c>
      <c r="C18" s="3"/>
      <c r="D18" s="3"/>
      <c r="E18" s="3" t="s">
        <v>90</v>
      </c>
      <c r="F18" s="3" t="s">
        <v>91</v>
      </c>
      <c r="G18" s="3" t="s">
        <v>92</v>
      </c>
      <c r="H18" s="3" t="s">
        <v>93</v>
      </c>
      <c r="I18" s="3" t="s">
        <v>94</v>
      </c>
      <c r="J18" s="3" t="s">
        <v>95</v>
      </c>
      <c r="K18" s="3" t="s">
        <v>90</v>
      </c>
      <c r="L18" s="3" t="s">
        <v>91</v>
      </c>
      <c r="M18" s="3" t="s">
        <v>92</v>
      </c>
      <c r="N18" s="3" t="s">
        <v>93</v>
      </c>
      <c r="O18" s="3" t="s">
        <v>94</v>
      </c>
      <c r="P18" s="3" t="s">
        <v>95</v>
      </c>
      <c r="Q18" s="3" t="s">
        <v>96</v>
      </c>
      <c r="R18" s="8" t="s">
        <v>97</v>
      </c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75" thickBot="1" x14ac:dyDescent="0.3">
      <c r="A19" s="6">
        <v>1</v>
      </c>
      <c r="B19" s="7" t="s">
        <v>129</v>
      </c>
      <c r="C19" s="7" t="s">
        <v>130</v>
      </c>
      <c r="D19" s="7" t="s">
        <v>3</v>
      </c>
      <c r="E19" s="7">
        <v>7.1</v>
      </c>
      <c r="F19" s="7">
        <v>7.5</v>
      </c>
      <c r="G19" s="7">
        <v>7.2</v>
      </c>
      <c r="H19" s="7">
        <v>7.6</v>
      </c>
      <c r="I19" s="7">
        <v>9.5</v>
      </c>
      <c r="J19" s="7">
        <f t="shared" ref="J19:J36" si="3">(SUM(E19:H19)-MIN(E19:H19)-MAX(E19:H19))+I19</f>
        <v>24.199999999999996</v>
      </c>
      <c r="K19" s="7">
        <v>7.4</v>
      </c>
      <c r="L19" s="7">
        <v>7.4</v>
      </c>
      <c r="M19" s="7">
        <v>7.2</v>
      </c>
      <c r="N19" s="7">
        <v>7.7</v>
      </c>
      <c r="O19" s="7">
        <v>9.6</v>
      </c>
      <c r="P19" s="7">
        <f t="shared" ref="P19:P36" si="4">(SUM(K19:N19)-MIN(K19:N19)-MAX(K19:N19))+O19</f>
        <v>24.4</v>
      </c>
      <c r="Q19" s="7">
        <f t="shared" ref="Q19:Q36" si="5">J19+P19</f>
        <v>48.599999999999994</v>
      </c>
      <c r="R19" s="9">
        <v>2</v>
      </c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thickBot="1" x14ac:dyDescent="0.3">
      <c r="A20" s="6">
        <v>2</v>
      </c>
      <c r="B20" s="7" t="s">
        <v>5</v>
      </c>
      <c r="C20" s="7" t="s">
        <v>131</v>
      </c>
      <c r="D20" s="7" t="s">
        <v>3</v>
      </c>
      <c r="E20" s="7">
        <v>6.6</v>
      </c>
      <c r="F20" s="7">
        <v>7</v>
      </c>
      <c r="G20" s="7">
        <v>6.9</v>
      </c>
      <c r="H20" s="7">
        <v>7.2</v>
      </c>
      <c r="I20" s="7">
        <v>9.6999999999999993</v>
      </c>
      <c r="J20" s="7">
        <f t="shared" si="3"/>
        <v>23.6</v>
      </c>
      <c r="K20" s="7">
        <v>6.6</v>
      </c>
      <c r="L20" s="7">
        <v>6.8</v>
      </c>
      <c r="M20" s="7">
        <v>7.1</v>
      </c>
      <c r="N20" s="7">
        <v>6.9</v>
      </c>
      <c r="O20" s="7">
        <v>9.5</v>
      </c>
      <c r="P20" s="7">
        <f t="shared" si="4"/>
        <v>23.199999999999996</v>
      </c>
      <c r="Q20" s="7">
        <f t="shared" si="5"/>
        <v>46.8</v>
      </c>
      <c r="R20" s="9">
        <v>3</v>
      </c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thickBot="1" x14ac:dyDescent="0.3">
      <c r="A21" s="6">
        <v>3</v>
      </c>
      <c r="B21" s="7" t="s">
        <v>132</v>
      </c>
      <c r="C21" s="7" t="s">
        <v>133</v>
      </c>
      <c r="D21" s="7" t="s">
        <v>3</v>
      </c>
      <c r="E21" s="7">
        <v>7</v>
      </c>
      <c r="F21" s="7">
        <v>7.7</v>
      </c>
      <c r="G21" s="7">
        <v>7.5</v>
      </c>
      <c r="H21" s="7">
        <v>7.6</v>
      </c>
      <c r="I21" s="7">
        <v>9.9</v>
      </c>
      <c r="J21" s="7">
        <f t="shared" si="3"/>
        <v>25</v>
      </c>
      <c r="K21" s="7">
        <v>6.9</v>
      </c>
      <c r="L21" s="7">
        <v>7.2</v>
      </c>
      <c r="M21" s="7">
        <v>7.6</v>
      </c>
      <c r="N21" s="7">
        <v>8</v>
      </c>
      <c r="O21" s="7">
        <v>9.4</v>
      </c>
      <c r="P21" s="7">
        <f t="shared" si="4"/>
        <v>24.200000000000003</v>
      </c>
      <c r="Q21" s="7">
        <f t="shared" si="5"/>
        <v>49.2</v>
      </c>
      <c r="R21" s="9">
        <v>1</v>
      </c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thickBot="1" x14ac:dyDescent="0.3">
      <c r="A22" s="2"/>
      <c r="B22" s="3" t="s">
        <v>134</v>
      </c>
      <c r="C22" s="3"/>
      <c r="D22" s="3"/>
      <c r="E22" s="3" t="s">
        <v>90</v>
      </c>
      <c r="F22" s="3" t="s">
        <v>91</v>
      </c>
      <c r="G22" s="3" t="s">
        <v>92</v>
      </c>
      <c r="H22" s="3" t="s">
        <v>93</v>
      </c>
      <c r="I22" s="3" t="s">
        <v>94</v>
      </c>
      <c r="J22" s="3" t="s">
        <v>95</v>
      </c>
      <c r="K22" s="3" t="s">
        <v>90</v>
      </c>
      <c r="L22" s="3" t="s">
        <v>91</v>
      </c>
      <c r="M22" s="3" t="s">
        <v>92</v>
      </c>
      <c r="N22" s="3" t="s">
        <v>93</v>
      </c>
      <c r="O22" s="3" t="s">
        <v>94</v>
      </c>
      <c r="P22" s="3" t="s">
        <v>95</v>
      </c>
      <c r="Q22" s="3" t="s">
        <v>96</v>
      </c>
      <c r="R22" s="8" t="s">
        <v>97</v>
      </c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thickBot="1" x14ac:dyDescent="0.3">
      <c r="A23" s="6">
        <v>1</v>
      </c>
      <c r="B23" s="7" t="s">
        <v>135</v>
      </c>
      <c r="C23" s="7" t="s">
        <v>136</v>
      </c>
      <c r="D23" s="7" t="s">
        <v>3</v>
      </c>
      <c r="E23" s="7">
        <v>7.2</v>
      </c>
      <c r="F23" s="7">
        <v>7.1</v>
      </c>
      <c r="G23" s="7">
        <v>7</v>
      </c>
      <c r="H23" s="7">
        <v>7.3</v>
      </c>
      <c r="I23" s="7">
        <v>9.6999999999999993</v>
      </c>
      <c r="J23" s="7">
        <f t="shared" si="3"/>
        <v>24</v>
      </c>
      <c r="K23" s="7">
        <v>6</v>
      </c>
      <c r="L23" s="7">
        <v>5.2</v>
      </c>
      <c r="M23" s="7">
        <v>5.4</v>
      </c>
      <c r="N23" s="7">
        <v>5.5</v>
      </c>
      <c r="O23" s="7">
        <v>9.1</v>
      </c>
      <c r="P23" s="7">
        <f t="shared" si="4"/>
        <v>20</v>
      </c>
      <c r="Q23" s="7">
        <f t="shared" si="5"/>
        <v>44</v>
      </c>
      <c r="R23" s="10">
        <v>2</v>
      </c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thickBot="1" x14ac:dyDescent="0.3">
      <c r="A24" s="6">
        <v>2</v>
      </c>
      <c r="B24" s="7" t="s">
        <v>137</v>
      </c>
      <c r="C24" s="7" t="s">
        <v>63</v>
      </c>
      <c r="D24" s="7" t="s">
        <v>3</v>
      </c>
      <c r="E24" s="7">
        <v>7.1</v>
      </c>
      <c r="F24" s="7">
        <v>7</v>
      </c>
      <c r="G24" s="7">
        <v>7.5</v>
      </c>
      <c r="H24" s="7">
        <v>7.6</v>
      </c>
      <c r="I24" s="7">
        <v>9.1999999999999993</v>
      </c>
      <c r="J24" s="7">
        <f t="shared" si="3"/>
        <v>23.800000000000004</v>
      </c>
      <c r="K24" s="7">
        <v>6.6</v>
      </c>
      <c r="L24" s="7">
        <v>6.6</v>
      </c>
      <c r="M24" s="7">
        <v>6.9</v>
      </c>
      <c r="N24" s="7">
        <v>7</v>
      </c>
      <c r="O24" s="7">
        <v>9.5</v>
      </c>
      <c r="P24" s="7">
        <f t="shared" si="4"/>
        <v>23</v>
      </c>
      <c r="Q24" s="7">
        <f t="shared" si="5"/>
        <v>46.800000000000004</v>
      </c>
      <c r="R24" s="10">
        <v>1</v>
      </c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thickBot="1" x14ac:dyDescent="0.3">
      <c r="A25" s="2"/>
      <c r="B25" s="3" t="s">
        <v>138</v>
      </c>
      <c r="C25" s="3"/>
      <c r="D25" s="3"/>
      <c r="E25" s="3" t="s">
        <v>90</v>
      </c>
      <c r="F25" s="3" t="s">
        <v>91</v>
      </c>
      <c r="G25" s="3" t="s">
        <v>92</v>
      </c>
      <c r="H25" s="3" t="s">
        <v>93</v>
      </c>
      <c r="I25" s="3" t="s">
        <v>94</v>
      </c>
      <c r="J25" s="3" t="s">
        <v>95</v>
      </c>
      <c r="K25" s="3" t="s">
        <v>90</v>
      </c>
      <c r="L25" s="3" t="s">
        <v>91</v>
      </c>
      <c r="M25" s="3" t="s">
        <v>92</v>
      </c>
      <c r="N25" s="3" t="s">
        <v>93</v>
      </c>
      <c r="O25" s="3" t="s">
        <v>94</v>
      </c>
      <c r="P25" s="3" t="s">
        <v>95</v>
      </c>
      <c r="Q25" s="3" t="s">
        <v>96</v>
      </c>
      <c r="R25" s="11" t="s">
        <v>97</v>
      </c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thickBot="1" x14ac:dyDescent="0.3">
      <c r="A26" s="6">
        <v>1</v>
      </c>
      <c r="B26" s="7" t="s">
        <v>139</v>
      </c>
      <c r="C26" s="7" t="s">
        <v>140</v>
      </c>
      <c r="D26" s="7" t="s">
        <v>3</v>
      </c>
      <c r="E26" s="7">
        <v>6.6</v>
      </c>
      <c r="F26" s="7">
        <v>5.7</v>
      </c>
      <c r="G26" s="7">
        <v>5.4</v>
      </c>
      <c r="H26" s="7">
        <v>5.3</v>
      </c>
      <c r="I26" s="7">
        <v>9.4</v>
      </c>
      <c r="J26" s="7">
        <f t="shared" si="3"/>
        <v>20.500000000000004</v>
      </c>
      <c r="K26" s="7">
        <v>7</v>
      </c>
      <c r="L26" s="7">
        <v>7.2</v>
      </c>
      <c r="M26" s="7">
        <v>7.1</v>
      </c>
      <c r="N26" s="7">
        <v>7.5</v>
      </c>
      <c r="O26" s="7">
        <v>9.4</v>
      </c>
      <c r="P26" s="7">
        <f t="shared" si="4"/>
        <v>23.699999999999996</v>
      </c>
      <c r="Q26" s="7">
        <f t="shared" si="5"/>
        <v>44.2</v>
      </c>
      <c r="R26" s="10">
        <v>3</v>
      </c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thickBot="1" x14ac:dyDescent="0.3">
      <c r="A27" s="6">
        <v>2</v>
      </c>
      <c r="B27" s="7" t="s">
        <v>29</v>
      </c>
      <c r="C27" s="7" t="s">
        <v>141</v>
      </c>
      <c r="D27" s="7" t="s">
        <v>111</v>
      </c>
      <c r="E27" s="7">
        <v>6.9</v>
      </c>
      <c r="F27" s="7">
        <v>7.1</v>
      </c>
      <c r="G27" s="7">
        <v>6.7</v>
      </c>
      <c r="H27" s="7">
        <v>7.3</v>
      </c>
      <c r="I27" s="7">
        <v>9.8000000000000007</v>
      </c>
      <c r="J27" s="7">
        <f t="shared" si="3"/>
        <v>23.8</v>
      </c>
      <c r="K27" s="7">
        <v>7</v>
      </c>
      <c r="L27" s="7">
        <v>7</v>
      </c>
      <c r="M27" s="7">
        <v>7.2</v>
      </c>
      <c r="N27" s="7">
        <v>7.4</v>
      </c>
      <c r="O27" s="7">
        <v>9.8000000000000007</v>
      </c>
      <c r="P27" s="7">
        <f t="shared" si="4"/>
        <v>24</v>
      </c>
      <c r="Q27" s="7">
        <f t="shared" si="5"/>
        <v>47.8</v>
      </c>
      <c r="R27" s="10">
        <v>2</v>
      </c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thickBot="1" x14ac:dyDescent="0.3">
      <c r="A28" s="6">
        <v>3</v>
      </c>
      <c r="B28" s="7" t="s">
        <v>73</v>
      </c>
      <c r="C28" s="7" t="s">
        <v>142</v>
      </c>
      <c r="D28" s="7" t="s">
        <v>3</v>
      </c>
      <c r="E28" s="7">
        <v>7.2</v>
      </c>
      <c r="F28" s="7">
        <v>7.3</v>
      </c>
      <c r="G28" s="7">
        <v>7</v>
      </c>
      <c r="H28" s="7">
        <v>7.3</v>
      </c>
      <c r="I28" s="7">
        <v>10</v>
      </c>
      <c r="J28" s="7">
        <f t="shared" si="3"/>
        <v>24.5</v>
      </c>
      <c r="K28" s="7">
        <v>7.3</v>
      </c>
      <c r="L28" s="7">
        <v>7.5</v>
      </c>
      <c r="M28" s="7">
        <v>7.3</v>
      </c>
      <c r="N28" s="7">
        <v>8</v>
      </c>
      <c r="O28" s="7">
        <v>9.8000000000000007</v>
      </c>
      <c r="P28" s="7">
        <f t="shared" si="4"/>
        <v>24.6</v>
      </c>
      <c r="Q28" s="7">
        <f t="shared" si="5"/>
        <v>49.1</v>
      </c>
      <c r="R28" s="10">
        <v>1</v>
      </c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thickBot="1" x14ac:dyDescent="0.3">
      <c r="A29" s="2"/>
      <c r="B29" s="3" t="s">
        <v>143</v>
      </c>
      <c r="C29" s="3"/>
      <c r="D29" s="3"/>
      <c r="E29" s="3" t="s">
        <v>90</v>
      </c>
      <c r="F29" s="3" t="s">
        <v>91</v>
      </c>
      <c r="G29" s="3" t="s">
        <v>92</v>
      </c>
      <c r="H29" s="3" t="s">
        <v>93</v>
      </c>
      <c r="I29" s="3" t="s">
        <v>94</v>
      </c>
      <c r="J29" s="3" t="s">
        <v>95</v>
      </c>
      <c r="K29" s="3" t="s">
        <v>90</v>
      </c>
      <c r="L29" s="3" t="s">
        <v>91</v>
      </c>
      <c r="M29" s="3" t="s">
        <v>92</v>
      </c>
      <c r="N29" s="3" t="s">
        <v>93</v>
      </c>
      <c r="O29" s="3" t="s">
        <v>94</v>
      </c>
      <c r="P29" s="3" t="s">
        <v>95</v>
      </c>
      <c r="Q29" s="3" t="s">
        <v>96</v>
      </c>
      <c r="R29" s="11" t="s">
        <v>97</v>
      </c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thickBot="1" x14ac:dyDescent="0.3">
      <c r="A30" s="6">
        <v>1</v>
      </c>
      <c r="B30" s="7" t="s">
        <v>144</v>
      </c>
      <c r="C30" s="7" t="s">
        <v>145</v>
      </c>
      <c r="D30" s="7" t="s">
        <v>10</v>
      </c>
      <c r="E30" s="7">
        <v>6.7</v>
      </c>
      <c r="F30" s="7">
        <v>6.7</v>
      </c>
      <c r="G30" s="7">
        <v>6.7</v>
      </c>
      <c r="H30" s="7">
        <v>7</v>
      </c>
      <c r="I30" s="7">
        <v>9.6999999999999993</v>
      </c>
      <c r="J30" s="7">
        <f t="shared" ref="J30" si="6">(SUM(E30:H30)-MIN(E30:H30)-MAX(E30:H30))+I30</f>
        <v>23.1</v>
      </c>
      <c r="K30" s="7">
        <v>7.4</v>
      </c>
      <c r="L30" s="7">
        <v>7.2</v>
      </c>
      <c r="M30" s="7">
        <v>6.8</v>
      </c>
      <c r="N30" s="7">
        <v>7.5</v>
      </c>
      <c r="O30" s="7">
        <v>9.8000000000000007</v>
      </c>
      <c r="P30" s="7">
        <f t="shared" ref="P30" si="7">(SUM(K30:N30)-MIN(K30:N30)-MAX(K30:N30))+O30</f>
        <v>24.400000000000002</v>
      </c>
      <c r="Q30" s="7">
        <f t="shared" ref="Q30" si="8">J30+P30</f>
        <v>47.5</v>
      </c>
      <c r="R30" s="10">
        <v>1</v>
      </c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thickBot="1" x14ac:dyDescent="0.3">
      <c r="A31" s="2"/>
      <c r="B31" s="3" t="s">
        <v>146</v>
      </c>
      <c r="C31" s="3"/>
      <c r="D31" s="3"/>
      <c r="E31" s="3" t="s">
        <v>90</v>
      </c>
      <c r="F31" s="3" t="s">
        <v>91</v>
      </c>
      <c r="G31" s="3" t="s">
        <v>92</v>
      </c>
      <c r="H31" s="3" t="s">
        <v>93</v>
      </c>
      <c r="I31" s="3" t="s">
        <v>94</v>
      </c>
      <c r="J31" s="3" t="s">
        <v>95</v>
      </c>
      <c r="K31" s="3" t="s">
        <v>90</v>
      </c>
      <c r="L31" s="3" t="s">
        <v>91</v>
      </c>
      <c r="M31" s="3" t="s">
        <v>92</v>
      </c>
      <c r="N31" s="3" t="s">
        <v>93</v>
      </c>
      <c r="O31" s="3" t="s">
        <v>94</v>
      </c>
      <c r="P31" s="3" t="s">
        <v>95</v>
      </c>
      <c r="Q31" s="3" t="s">
        <v>96</v>
      </c>
      <c r="R31" s="11" t="s">
        <v>97</v>
      </c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thickBot="1" x14ac:dyDescent="0.3">
      <c r="A32" s="6">
        <v>1</v>
      </c>
      <c r="B32" s="7" t="s">
        <v>147</v>
      </c>
      <c r="C32" s="7" t="s">
        <v>12</v>
      </c>
      <c r="D32" s="7" t="s">
        <v>3</v>
      </c>
      <c r="E32" s="7">
        <v>6.6</v>
      </c>
      <c r="F32" s="7">
        <v>6.8</v>
      </c>
      <c r="G32" s="7">
        <v>7.2</v>
      </c>
      <c r="H32" s="7">
        <v>6.7</v>
      </c>
      <c r="I32" s="7">
        <v>9.9</v>
      </c>
      <c r="J32" s="7">
        <f t="shared" si="3"/>
        <v>23.4</v>
      </c>
      <c r="K32" s="7">
        <v>6.5</v>
      </c>
      <c r="L32" s="7">
        <v>6.7</v>
      </c>
      <c r="M32" s="7">
        <v>6.9</v>
      </c>
      <c r="N32" s="7">
        <v>7.1</v>
      </c>
      <c r="O32" s="7">
        <v>9.1999999999999993</v>
      </c>
      <c r="P32" s="7">
        <f t="shared" si="4"/>
        <v>22.800000000000004</v>
      </c>
      <c r="Q32" s="7">
        <f t="shared" si="5"/>
        <v>46.2</v>
      </c>
      <c r="R32" s="10">
        <v>1</v>
      </c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thickBot="1" x14ac:dyDescent="0.3">
      <c r="A33" s="2"/>
      <c r="B33" s="3" t="s">
        <v>148</v>
      </c>
      <c r="C33" s="3"/>
      <c r="D33" s="3"/>
      <c r="E33" s="3" t="s">
        <v>90</v>
      </c>
      <c r="F33" s="3" t="s">
        <v>91</v>
      </c>
      <c r="G33" s="3" t="s">
        <v>92</v>
      </c>
      <c r="H33" s="3" t="s">
        <v>93</v>
      </c>
      <c r="I33" s="3" t="s">
        <v>94</v>
      </c>
      <c r="J33" s="3" t="s">
        <v>95</v>
      </c>
      <c r="K33" s="3" t="s">
        <v>90</v>
      </c>
      <c r="L33" s="3" t="s">
        <v>91</v>
      </c>
      <c r="M33" s="3" t="s">
        <v>92</v>
      </c>
      <c r="N33" s="3" t="s">
        <v>93</v>
      </c>
      <c r="O33" s="3" t="s">
        <v>94</v>
      </c>
      <c r="P33" s="3" t="s">
        <v>95</v>
      </c>
      <c r="Q33" s="3" t="s">
        <v>96</v>
      </c>
      <c r="R33" s="11" t="s">
        <v>97</v>
      </c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thickBot="1" x14ac:dyDescent="0.3">
      <c r="A34" s="6">
        <v>1</v>
      </c>
      <c r="B34" s="7" t="s">
        <v>149</v>
      </c>
      <c r="C34" s="7" t="s">
        <v>117</v>
      </c>
      <c r="D34" s="7" t="s">
        <v>3</v>
      </c>
      <c r="E34" s="7">
        <v>7.6</v>
      </c>
      <c r="F34" s="7">
        <v>8.1</v>
      </c>
      <c r="G34" s="7">
        <v>7.7</v>
      </c>
      <c r="H34" s="7">
        <v>8</v>
      </c>
      <c r="I34" s="7">
        <v>9.6999999999999993</v>
      </c>
      <c r="J34" s="7">
        <f t="shared" si="3"/>
        <v>25.4</v>
      </c>
      <c r="K34" s="7">
        <v>7.5</v>
      </c>
      <c r="L34" s="7">
        <v>7.5</v>
      </c>
      <c r="M34" s="7">
        <v>7.6</v>
      </c>
      <c r="N34" s="7">
        <v>8</v>
      </c>
      <c r="O34" s="7">
        <v>9.6</v>
      </c>
      <c r="P34" s="7">
        <f t="shared" si="4"/>
        <v>24.700000000000003</v>
      </c>
      <c r="Q34" s="7">
        <f t="shared" si="5"/>
        <v>50.1</v>
      </c>
      <c r="R34" s="12">
        <v>1</v>
      </c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thickBot="1" x14ac:dyDescent="0.3">
      <c r="A35" s="6">
        <v>2</v>
      </c>
      <c r="B35" s="7" t="s">
        <v>13</v>
      </c>
      <c r="C35" s="7" t="s">
        <v>41</v>
      </c>
      <c r="D35" s="7" t="s">
        <v>3</v>
      </c>
      <c r="E35" s="7">
        <v>7.6</v>
      </c>
      <c r="F35" s="7">
        <v>7.1</v>
      </c>
      <c r="G35" s="7">
        <v>7.1</v>
      </c>
      <c r="H35" s="7">
        <v>7.9</v>
      </c>
      <c r="I35" s="7">
        <v>9.3000000000000007</v>
      </c>
      <c r="J35" s="7">
        <f t="shared" si="3"/>
        <v>23.999999999999993</v>
      </c>
      <c r="K35" s="7">
        <v>7.6</v>
      </c>
      <c r="L35" s="7">
        <v>7.4</v>
      </c>
      <c r="M35" s="7">
        <v>7.5</v>
      </c>
      <c r="N35" s="7">
        <v>8</v>
      </c>
      <c r="O35" s="7">
        <v>9.6999999999999993</v>
      </c>
      <c r="P35" s="7">
        <f t="shared" si="4"/>
        <v>24.8</v>
      </c>
      <c r="Q35" s="7">
        <f t="shared" si="5"/>
        <v>48.8</v>
      </c>
      <c r="R35" s="12">
        <v>2</v>
      </c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75" thickBot="1" x14ac:dyDescent="0.3">
      <c r="A36" s="6">
        <v>3</v>
      </c>
      <c r="B36" s="7" t="s">
        <v>150</v>
      </c>
      <c r="C36" s="7" t="s">
        <v>151</v>
      </c>
      <c r="D36" s="7" t="s">
        <v>3</v>
      </c>
      <c r="E36" s="3">
        <v>0</v>
      </c>
      <c r="F36" s="3"/>
      <c r="G36" s="3"/>
      <c r="H36" s="3"/>
      <c r="I36" s="3"/>
      <c r="J36" s="3">
        <f t="shared" si="3"/>
        <v>0</v>
      </c>
      <c r="K36" s="3"/>
      <c r="L36" s="3"/>
      <c r="M36" s="3"/>
      <c r="N36" s="3"/>
      <c r="O36" s="3"/>
      <c r="P36" s="3">
        <f t="shared" si="4"/>
        <v>0</v>
      </c>
      <c r="Q36" s="3">
        <f t="shared" si="5"/>
        <v>0</v>
      </c>
      <c r="R36" s="13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thickBot="1" x14ac:dyDescent="0.3">
      <c r="A37" s="2"/>
      <c r="B37" s="3" t="s">
        <v>152</v>
      </c>
      <c r="C37" s="3"/>
      <c r="D37" s="3"/>
      <c r="E37" s="3" t="s">
        <v>90</v>
      </c>
      <c r="F37" s="3" t="s">
        <v>91</v>
      </c>
      <c r="G37" s="3" t="s">
        <v>92</v>
      </c>
      <c r="H37" s="3" t="s">
        <v>93</v>
      </c>
      <c r="I37" s="3" t="s">
        <v>94</v>
      </c>
      <c r="J37" s="3" t="s">
        <v>95</v>
      </c>
      <c r="K37" s="3" t="s">
        <v>90</v>
      </c>
      <c r="L37" s="3" t="s">
        <v>91</v>
      </c>
      <c r="M37" s="3" t="s">
        <v>92</v>
      </c>
      <c r="N37" s="3" t="s">
        <v>93</v>
      </c>
      <c r="O37" s="3" t="s">
        <v>94</v>
      </c>
      <c r="P37" s="3" t="s">
        <v>95</v>
      </c>
      <c r="Q37" s="3" t="s">
        <v>96</v>
      </c>
      <c r="R37" s="14" t="s">
        <v>97</v>
      </c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thickBot="1" x14ac:dyDescent="0.3">
      <c r="A38" s="26">
        <v>1</v>
      </c>
      <c r="B38" s="27" t="s">
        <v>153</v>
      </c>
      <c r="C38" s="27" t="s">
        <v>154</v>
      </c>
      <c r="D38" s="27" t="s">
        <v>7</v>
      </c>
      <c r="E38" s="27">
        <v>7.3</v>
      </c>
      <c r="F38" s="27">
        <v>7.5</v>
      </c>
      <c r="G38" s="27">
        <v>7.1</v>
      </c>
      <c r="H38" s="27">
        <v>7.3</v>
      </c>
      <c r="I38" s="27">
        <v>9.8000000000000007</v>
      </c>
      <c r="J38" s="27">
        <f>(SUM(E38:H38)-MIN(E38:H38)-MAX(E38:H38))+I38</f>
        <v>24.400000000000002</v>
      </c>
      <c r="K38" s="27">
        <v>7.4</v>
      </c>
      <c r="L38" s="27">
        <v>6.8</v>
      </c>
      <c r="M38" s="27">
        <v>6.8</v>
      </c>
      <c r="N38" s="27">
        <v>7.2</v>
      </c>
      <c r="O38" s="27">
        <v>9.9</v>
      </c>
      <c r="P38" s="27">
        <f t="shared" ref="P38:P52" si="9">(SUM(K38:N38)-MIN(K38:N38)-MAX(K38:N38))+O38</f>
        <v>23.9</v>
      </c>
      <c r="Q38" s="27">
        <f>J38+P38</f>
        <v>48.3</v>
      </c>
      <c r="R38" s="28">
        <v>2</v>
      </c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thickBot="1" x14ac:dyDescent="0.3">
      <c r="A39" s="6">
        <v>2</v>
      </c>
      <c r="B39" s="7" t="s">
        <v>155</v>
      </c>
      <c r="C39" s="7" t="s">
        <v>156</v>
      </c>
      <c r="D39" s="7" t="s">
        <v>10</v>
      </c>
      <c r="E39" s="7">
        <v>7.5</v>
      </c>
      <c r="F39" s="7">
        <v>7.3</v>
      </c>
      <c r="G39" s="7">
        <v>7.3</v>
      </c>
      <c r="H39" s="7">
        <v>7.9</v>
      </c>
      <c r="I39" s="7">
        <v>9.9</v>
      </c>
      <c r="J39" s="7">
        <f t="shared" ref="J39:J56" si="10">(SUM(E39:H39)-MIN(E39:H39)-MAX(E39:H39))+I39</f>
        <v>24.7</v>
      </c>
      <c r="K39" s="7">
        <v>7.7</v>
      </c>
      <c r="L39" s="7">
        <v>7.3</v>
      </c>
      <c r="M39" s="7">
        <v>7.2</v>
      </c>
      <c r="N39" s="7">
        <v>7.6</v>
      </c>
      <c r="O39" s="7">
        <v>9.9</v>
      </c>
      <c r="P39" s="7">
        <f t="shared" si="9"/>
        <v>24.799999999999997</v>
      </c>
      <c r="Q39" s="7">
        <f t="shared" ref="Q39:Q56" si="11">J39+P39</f>
        <v>49.5</v>
      </c>
      <c r="R39" s="12">
        <v>1</v>
      </c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thickBot="1" x14ac:dyDescent="0.3">
      <c r="A40" s="2"/>
      <c r="B40" s="3" t="s">
        <v>157</v>
      </c>
      <c r="C40" s="3"/>
      <c r="D40" s="3"/>
      <c r="E40" s="3" t="s">
        <v>90</v>
      </c>
      <c r="F40" s="3" t="s">
        <v>91</v>
      </c>
      <c r="G40" s="3" t="s">
        <v>92</v>
      </c>
      <c r="H40" s="3" t="s">
        <v>93</v>
      </c>
      <c r="I40" s="3" t="s">
        <v>94</v>
      </c>
      <c r="J40" s="3" t="s">
        <v>95</v>
      </c>
      <c r="K40" s="3" t="s">
        <v>90</v>
      </c>
      <c r="L40" s="3" t="s">
        <v>91</v>
      </c>
      <c r="M40" s="3" t="s">
        <v>92</v>
      </c>
      <c r="N40" s="3" t="s">
        <v>93</v>
      </c>
      <c r="O40" s="3" t="s">
        <v>94</v>
      </c>
      <c r="P40" s="3" t="s">
        <v>95</v>
      </c>
      <c r="Q40" s="3" t="s">
        <v>96</v>
      </c>
      <c r="R40" s="11" t="s">
        <v>97</v>
      </c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thickBot="1" x14ac:dyDescent="0.3">
      <c r="A41" s="6">
        <v>1</v>
      </c>
      <c r="B41" s="7" t="s">
        <v>158</v>
      </c>
      <c r="C41" s="7" t="s">
        <v>159</v>
      </c>
      <c r="D41" s="7" t="s">
        <v>3</v>
      </c>
      <c r="E41" s="7">
        <v>7.2</v>
      </c>
      <c r="F41" s="7">
        <v>7.3</v>
      </c>
      <c r="G41" s="7">
        <v>7.5</v>
      </c>
      <c r="H41" s="7">
        <v>7.2</v>
      </c>
      <c r="I41" s="7">
        <v>9.6999999999999993</v>
      </c>
      <c r="J41" s="7">
        <f t="shared" si="10"/>
        <v>24.2</v>
      </c>
      <c r="K41" s="7">
        <v>5</v>
      </c>
      <c r="L41" s="7">
        <v>5</v>
      </c>
      <c r="M41" s="7">
        <v>5</v>
      </c>
      <c r="N41" s="7">
        <v>5.0999999999999996</v>
      </c>
      <c r="O41" s="7">
        <v>10</v>
      </c>
      <c r="P41" s="7">
        <f t="shared" si="9"/>
        <v>20</v>
      </c>
      <c r="Q41" s="7">
        <f t="shared" si="11"/>
        <v>44.2</v>
      </c>
      <c r="R41" s="12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thickBot="1" x14ac:dyDescent="0.3">
      <c r="A42" s="6">
        <v>2</v>
      </c>
      <c r="B42" s="7" t="s">
        <v>160</v>
      </c>
      <c r="C42" s="7" t="s">
        <v>161</v>
      </c>
      <c r="D42" s="7" t="s">
        <v>20</v>
      </c>
      <c r="E42" s="7">
        <v>7</v>
      </c>
      <c r="F42" s="7">
        <v>6.9</v>
      </c>
      <c r="G42" s="7">
        <v>6.9</v>
      </c>
      <c r="H42" s="7">
        <v>7.1</v>
      </c>
      <c r="I42" s="7">
        <v>9.8000000000000007</v>
      </c>
      <c r="J42" s="7">
        <f t="shared" si="10"/>
        <v>23.700000000000003</v>
      </c>
      <c r="K42" s="7">
        <v>3.9</v>
      </c>
      <c r="L42" s="7">
        <v>3.1</v>
      </c>
      <c r="M42" s="7">
        <v>2.9</v>
      </c>
      <c r="N42" s="7">
        <v>2.9</v>
      </c>
      <c r="O42" s="7">
        <v>9.8000000000000007</v>
      </c>
      <c r="P42" s="7">
        <f t="shared" si="9"/>
        <v>15.8</v>
      </c>
      <c r="Q42" s="7">
        <f t="shared" si="11"/>
        <v>39.5</v>
      </c>
      <c r="R42" s="12">
        <v>2</v>
      </c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thickBot="1" x14ac:dyDescent="0.3">
      <c r="A43" s="2"/>
      <c r="B43" s="3" t="s">
        <v>162</v>
      </c>
      <c r="C43" s="3"/>
      <c r="D43" s="3"/>
      <c r="E43" s="3" t="s">
        <v>90</v>
      </c>
      <c r="F43" s="3" t="s">
        <v>91</v>
      </c>
      <c r="G43" s="3" t="s">
        <v>92</v>
      </c>
      <c r="H43" s="3" t="s">
        <v>93</v>
      </c>
      <c r="I43" s="3" t="s">
        <v>94</v>
      </c>
      <c r="J43" s="3" t="s">
        <v>95</v>
      </c>
      <c r="K43" s="3" t="s">
        <v>90</v>
      </c>
      <c r="L43" s="3" t="s">
        <v>91</v>
      </c>
      <c r="M43" s="3" t="s">
        <v>92</v>
      </c>
      <c r="N43" s="3" t="s">
        <v>93</v>
      </c>
      <c r="O43" s="3" t="s">
        <v>94</v>
      </c>
      <c r="P43" s="3" t="s">
        <v>95</v>
      </c>
      <c r="Q43" s="3" t="s">
        <v>96</v>
      </c>
      <c r="R43" s="11" t="s">
        <v>97</v>
      </c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thickBot="1" x14ac:dyDescent="0.3">
      <c r="A44" s="26">
        <v>1</v>
      </c>
      <c r="B44" s="27" t="s">
        <v>163</v>
      </c>
      <c r="C44" s="27" t="s">
        <v>164</v>
      </c>
      <c r="D44" s="27" t="s">
        <v>7</v>
      </c>
      <c r="E44" s="27">
        <v>6.7</v>
      </c>
      <c r="F44" s="27">
        <v>7.1</v>
      </c>
      <c r="G44" s="27">
        <v>6.9</v>
      </c>
      <c r="H44" s="27">
        <v>6.9</v>
      </c>
      <c r="I44" s="27">
        <v>9.9</v>
      </c>
      <c r="J44" s="27">
        <f t="shared" si="10"/>
        <v>23.700000000000003</v>
      </c>
      <c r="K44" s="27">
        <v>6.9</v>
      </c>
      <c r="L44" s="27">
        <v>7.2</v>
      </c>
      <c r="M44" s="27">
        <v>6.8</v>
      </c>
      <c r="N44" s="27">
        <v>6.6</v>
      </c>
      <c r="O44" s="27">
        <v>9.9</v>
      </c>
      <c r="P44" s="27">
        <f t="shared" si="9"/>
        <v>23.6</v>
      </c>
      <c r="Q44" s="27">
        <f t="shared" si="11"/>
        <v>47.300000000000004</v>
      </c>
      <c r="R44" s="28">
        <v>1</v>
      </c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thickBot="1" x14ac:dyDescent="0.3">
      <c r="A45" s="6">
        <v>2</v>
      </c>
      <c r="B45" s="7" t="s">
        <v>165</v>
      </c>
      <c r="C45" s="7" t="s">
        <v>166</v>
      </c>
      <c r="D45" s="7" t="s">
        <v>3</v>
      </c>
      <c r="E45" s="3">
        <v>0</v>
      </c>
      <c r="F45" s="3"/>
      <c r="G45" s="3"/>
      <c r="H45" s="3"/>
      <c r="I45" s="3"/>
      <c r="J45" s="3">
        <f t="shared" si="10"/>
        <v>0</v>
      </c>
      <c r="K45" s="3"/>
      <c r="L45" s="3"/>
      <c r="M45" s="3"/>
      <c r="N45" s="3"/>
      <c r="O45" s="3"/>
      <c r="P45" s="3">
        <f t="shared" si="9"/>
        <v>0</v>
      </c>
      <c r="Q45" s="3">
        <f t="shared" si="11"/>
        <v>0</v>
      </c>
      <c r="R45" s="11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thickBot="1" x14ac:dyDescent="0.3">
      <c r="A46" s="6">
        <v>3</v>
      </c>
      <c r="B46" s="7" t="s">
        <v>167</v>
      </c>
      <c r="C46" s="7" t="s">
        <v>133</v>
      </c>
      <c r="D46" s="7" t="s">
        <v>3</v>
      </c>
      <c r="E46" s="3">
        <v>0</v>
      </c>
      <c r="F46" s="3"/>
      <c r="G46" s="3"/>
      <c r="H46" s="3"/>
      <c r="I46" s="3"/>
      <c r="J46" s="3">
        <f t="shared" si="10"/>
        <v>0</v>
      </c>
      <c r="K46" s="3"/>
      <c r="L46" s="3"/>
      <c r="M46" s="3"/>
      <c r="N46" s="3"/>
      <c r="O46" s="3"/>
      <c r="P46" s="3">
        <f t="shared" si="9"/>
        <v>0</v>
      </c>
      <c r="Q46" s="3">
        <f t="shared" si="11"/>
        <v>0</v>
      </c>
      <c r="R46" s="11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thickBot="1" x14ac:dyDescent="0.3">
      <c r="A47" s="2"/>
      <c r="B47" s="3" t="s">
        <v>168</v>
      </c>
      <c r="C47" s="3"/>
      <c r="D47" s="3"/>
      <c r="E47" s="3" t="s">
        <v>90</v>
      </c>
      <c r="F47" s="3" t="s">
        <v>91</v>
      </c>
      <c r="G47" s="3" t="s">
        <v>92</v>
      </c>
      <c r="H47" s="3" t="s">
        <v>93</v>
      </c>
      <c r="I47" s="3" t="s">
        <v>94</v>
      </c>
      <c r="J47" s="3" t="s">
        <v>95</v>
      </c>
      <c r="K47" s="3" t="s">
        <v>90</v>
      </c>
      <c r="L47" s="3" t="s">
        <v>91</v>
      </c>
      <c r="M47" s="3" t="s">
        <v>92</v>
      </c>
      <c r="N47" s="3" t="s">
        <v>93</v>
      </c>
      <c r="O47" s="3" t="s">
        <v>94</v>
      </c>
      <c r="P47" s="3" t="s">
        <v>95</v>
      </c>
      <c r="Q47" s="3" t="s">
        <v>96</v>
      </c>
      <c r="R47" s="11" t="s">
        <v>97</v>
      </c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75" thickBot="1" x14ac:dyDescent="0.3">
      <c r="A48" s="6">
        <v>1</v>
      </c>
      <c r="B48" s="7" t="s">
        <v>169</v>
      </c>
      <c r="C48" s="7" t="s">
        <v>170</v>
      </c>
      <c r="D48" s="7" t="s">
        <v>10</v>
      </c>
      <c r="E48" s="7">
        <v>6.4</v>
      </c>
      <c r="F48" s="7">
        <v>6.5</v>
      </c>
      <c r="G48" s="7">
        <v>6.6</v>
      </c>
      <c r="H48" s="7">
        <v>6.9</v>
      </c>
      <c r="I48" s="7">
        <v>9.8000000000000007</v>
      </c>
      <c r="J48" s="7">
        <f t="shared" si="10"/>
        <v>22.9</v>
      </c>
      <c r="K48" s="7">
        <v>4.5999999999999996</v>
      </c>
      <c r="L48" s="7">
        <v>4.2</v>
      </c>
      <c r="M48" s="7">
        <v>4</v>
      </c>
      <c r="N48" s="7">
        <v>4.3</v>
      </c>
      <c r="O48" s="7">
        <v>9.8000000000000007</v>
      </c>
      <c r="P48" s="7">
        <f t="shared" si="9"/>
        <v>18.300000000000004</v>
      </c>
      <c r="Q48" s="7">
        <f t="shared" si="11"/>
        <v>41.2</v>
      </c>
      <c r="R48" s="12">
        <v>1</v>
      </c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75" thickBot="1" x14ac:dyDescent="0.3">
      <c r="A49" s="2"/>
      <c r="B49" s="3" t="s">
        <v>171</v>
      </c>
      <c r="C49" s="3"/>
      <c r="D49" s="3"/>
      <c r="E49" s="3" t="s">
        <v>90</v>
      </c>
      <c r="F49" s="3" t="s">
        <v>91</v>
      </c>
      <c r="G49" s="3" t="s">
        <v>92</v>
      </c>
      <c r="H49" s="3" t="s">
        <v>93</v>
      </c>
      <c r="I49" s="3" t="s">
        <v>94</v>
      </c>
      <c r="J49" s="3" t="s">
        <v>95</v>
      </c>
      <c r="K49" s="3" t="s">
        <v>90</v>
      </c>
      <c r="L49" s="3" t="s">
        <v>91</v>
      </c>
      <c r="M49" s="3" t="s">
        <v>92</v>
      </c>
      <c r="N49" s="3" t="s">
        <v>93</v>
      </c>
      <c r="O49" s="3" t="s">
        <v>94</v>
      </c>
      <c r="P49" s="3" t="s">
        <v>95</v>
      </c>
      <c r="Q49" s="3" t="s">
        <v>96</v>
      </c>
      <c r="R49" s="11" t="s">
        <v>97</v>
      </c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thickBot="1" x14ac:dyDescent="0.3">
      <c r="A50" s="6">
        <v>1</v>
      </c>
      <c r="B50" s="7" t="s">
        <v>172</v>
      </c>
      <c r="C50" s="7" t="s">
        <v>173</v>
      </c>
      <c r="D50" s="7" t="s">
        <v>3</v>
      </c>
      <c r="E50" s="3">
        <v>0</v>
      </c>
      <c r="F50" s="3"/>
      <c r="G50" s="3"/>
      <c r="H50" s="3"/>
      <c r="I50" s="3"/>
      <c r="J50" s="3">
        <f t="shared" si="10"/>
        <v>0</v>
      </c>
      <c r="K50" s="3"/>
      <c r="L50" s="3"/>
      <c r="M50" s="3"/>
      <c r="N50" s="3"/>
      <c r="O50" s="3"/>
      <c r="P50" s="3">
        <f t="shared" si="9"/>
        <v>0</v>
      </c>
      <c r="Q50" s="3">
        <f t="shared" si="11"/>
        <v>0</v>
      </c>
      <c r="R50" s="11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75" thickBot="1" x14ac:dyDescent="0.3">
      <c r="A51" s="2"/>
      <c r="B51" s="3" t="s">
        <v>174</v>
      </c>
      <c r="C51" s="3"/>
      <c r="D51" s="3"/>
      <c r="E51" s="3" t="s">
        <v>90</v>
      </c>
      <c r="F51" s="3" t="s">
        <v>91</v>
      </c>
      <c r="G51" s="3" t="s">
        <v>92</v>
      </c>
      <c r="H51" s="3" t="s">
        <v>93</v>
      </c>
      <c r="I51" s="3" t="s">
        <v>94</v>
      </c>
      <c r="J51" s="3" t="s">
        <v>95</v>
      </c>
      <c r="K51" s="3" t="s">
        <v>90</v>
      </c>
      <c r="L51" s="3" t="s">
        <v>91</v>
      </c>
      <c r="M51" s="3" t="s">
        <v>92</v>
      </c>
      <c r="N51" s="3" t="s">
        <v>93</v>
      </c>
      <c r="O51" s="3" t="s">
        <v>94</v>
      </c>
      <c r="P51" s="3" t="s">
        <v>95</v>
      </c>
      <c r="Q51" s="3" t="s">
        <v>96</v>
      </c>
      <c r="R51" s="11" t="s">
        <v>97</v>
      </c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75" thickBot="1" x14ac:dyDescent="0.3">
      <c r="A52" s="6">
        <v>1</v>
      </c>
      <c r="B52" s="7" t="s">
        <v>46</v>
      </c>
      <c r="C52" s="7" t="s">
        <v>110</v>
      </c>
      <c r="D52" s="7" t="s">
        <v>111</v>
      </c>
      <c r="E52" s="7">
        <v>7.2</v>
      </c>
      <c r="F52" s="7">
        <v>7.9</v>
      </c>
      <c r="G52" s="7">
        <v>7.4</v>
      </c>
      <c r="H52" s="7">
        <v>7.5</v>
      </c>
      <c r="I52" s="7">
        <v>9.8000000000000007</v>
      </c>
      <c r="J52" s="7">
        <f t="shared" si="10"/>
        <v>24.700000000000003</v>
      </c>
      <c r="K52" s="7">
        <v>6.9</v>
      </c>
      <c r="L52" s="7">
        <v>7.4</v>
      </c>
      <c r="M52" s="7">
        <v>7.1</v>
      </c>
      <c r="N52" s="7">
        <v>7.5</v>
      </c>
      <c r="O52" s="7">
        <v>9.8000000000000007</v>
      </c>
      <c r="P52" s="7">
        <f t="shared" si="9"/>
        <v>24.3</v>
      </c>
      <c r="Q52" s="7">
        <f t="shared" si="11"/>
        <v>49</v>
      </c>
      <c r="R52" s="12">
        <v>1</v>
      </c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75" thickBot="1" x14ac:dyDescent="0.3">
      <c r="A53" s="2"/>
      <c r="B53" s="3" t="s">
        <v>175</v>
      </c>
      <c r="C53" s="3"/>
      <c r="D53" s="3"/>
      <c r="E53" s="3" t="s">
        <v>90</v>
      </c>
      <c r="F53" s="3" t="s">
        <v>91</v>
      </c>
      <c r="G53" s="3" t="s">
        <v>92</v>
      </c>
      <c r="H53" s="3" t="s">
        <v>93</v>
      </c>
      <c r="I53" s="3" t="s">
        <v>94</v>
      </c>
      <c r="J53" s="3" t="s">
        <v>95</v>
      </c>
      <c r="K53" s="3" t="s">
        <v>90</v>
      </c>
      <c r="L53" s="3" t="s">
        <v>91</v>
      </c>
      <c r="M53" s="3" t="s">
        <v>92</v>
      </c>
      <c r="N53" s="3" t="s">
        <v>93</v>
      </c>
      <c r="O53" s="3" t="s">
        <v>94</v>
      </c>
      <c r="P53" s="3" t="s">
        <v>95</v>
      </c>
      <c r="Q53" s="3" t="s">
        <v>96</v>
      </c>
      <c r="R53" s="11" t="s">
        <v>97</v>
      </c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75" thickBot="1" x14ac:dyDescent="0.3">
      <c r="A54" s="6">
        <v>1</v>
      </c>
      <c r="B54" s="7" t="s">
        <v>176</v>
      </c>
      <c r="C54" s="7" t="s">
        <v>177</v>
      </c>
      <c r="D54" s="7" t="s">
        <v>47</v>
      </c>
      <c r="E54" s="3">
        <v>0</v>
      </c>
      <c r="F54" s="3"/>
      <c r="G54" s="3"/>
      <c r="H54" s="3"/>
      <c r="I54" s="3"/>
      <c r="J54" s="3">
        <f t="shared" si="10"/>
        <v>0</v>
      </c>
      <c r="K54" s="3"/>
      <c r="L54" s="3"/>
      <c r="M54" s="3"/>
      <c r="N54" s="3"/>
      <c r="O54" s="3"/>
      <c r="P54" s="3">
        <f t="shared" ref="P54:P56" si="12">(SUM(K54:N54)-MIN(K54:N54)-MAX(K54:N54))+O54</f>
        <v>0</v>
      </c>
      <c r="Q54" s="3">
        <f t="shared" si="11"/>
        <v>0</v>
      </c>
      <c r="R54" s="11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thickBot="1" x14ac:dyDescent="0.3">
      <c r="A55" s="6">
        <v>2</v>
      </c>
      <c r="B55" s="7" t="s">
        <v>178</v>
      </c>
      <c r="C55" s="7" t="s">
        <v>179</v>
      </c>
      <c r="D55" s="7" t="s">
        <v>3</v>
      </c>
      <c r="E55" s="7">
        <v>6.9</v>
      </c>
      <c r="F55" s="7">
        <v>6.5</v>
      </c>
      <c r="G55" s="7">
        <v>6.7</v>
      </c>
      <c r="H55" s="7">
        <v>7.3</v>
      </c>
      <c r="I55" s="7">
        <v>9.6999999999999993</v>
      </c>
      <c r="J55" s="7">
        <f t="shared" si="10"/>
        <v>23.3</v>
      </c>
      <c r="K55" s="7">
        <v>6.8</v>
      </c>
      <c r="L55" s="7">
        <v>6.9</v>
      </c>
      <c r="M55" s="7">
        <v>7</v>
      </c>
      <c r="N55" s="7">
        <v>7.1</v>
      </c>
      <c r="O55" s="7">
        <v>9</v>
      </c>
      <c r="P55" s="7">
        <f t="shared" si="12"/>
        <v>22.9</v>
      </c>
      <c r="Q55" s="7">
        <f t="shared" si="11"/>
        <v>46.2</v>
      </c>
      <c r="R55" s="12">
        <v>2</v>
      </c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75" thickBot="1" x14ac:dyDescent="0.3">
      <c r="A56" s="26">
        <v>3</v>
      </c>
      <c r="B56" s="27" t="s">
        <v>180</v>
      </c>
      <c r="C56" s="27" t="s">
        <v>181</v>
      </c>
      <c r="D56" s="27" t="s">
        <v>7</v>
      </c>
      <c r="E56" s="27">
        <v>7.6</v>
      </c>
      <c r="F56" s="27">
        <v>7.2</v>
      </c>
      <c r="G56" s="27">
        <v>8</v>
      </c>
      <c r="H56" s="27">
        <v>7.8</v>
      </c>
      <c r="I56" s="27">
        <v>9.8000000000000007</v>
      </c>
      <c r="J56" s="27">
        <f t="shared" si="10"/>
        <v>25.200000000000003</v>
      </c>
      <c r="K56" s="27">
        <v>7.4</v>
      </c>
      <c r="L56" s="27">
        <v>7.5</v>
      </c>
      <c r="M56" s="27">
        <v>7.6</v>
      </c>
      <c r="N56" s="27">
        <v>7.9</v>
      </c>
      <c r="O56" s="27">
        <v>9.6999999999999993</v>
      </c>
      <c r="P56" s="27">
        <f t="shared" si="12"/>
        <v>24.799999999999997</v>
      </c>
      <c r="Q56" s="27">
        <f t="shared" si="11"/>
        <v>50</v>
      </c>
      <c r="R56" s="29">
        <v>1</v>
      </c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75" thickBot="1" x14ac:dyDescent="0.3">
      <c r="A57" s="2"/>
      <c r="B57" s="3" t="s">
        <v>182</v>
      </c>
      <c r="C57" s="3"/>
      <c r="D57" s="3"/>
      <c r="E57" s="15" t="s">
        <v>90</v>
      </c>
      <c r="F57" s="15" t="s">
        <v>91</v>
      </c>
      <c r="G57" s="8" t="s">
        <v>92</v>
      </c>
      <c r="H57" s="8" t="s">
        <v>93</v>
      </c>
      <c r="I57" s="8" t="s">
        <v>94</v>
      </c>
      <c r="J57" s="8" t="s">
        <v>95</v>
      </c>
      <c r="K57" s="8" t="s">
        <v>90</v>
      </c>
      <c r="L57" s="8" t="s">
        <v>91</v>
      </c>
      <c r="M57" s="8" t="s">
        <v>92</v>
      </c>
      <c r="N57" s="8" t="s">
        <v>93</v>
      </c>
      <c r="O57" s="8" t="s">
        <v>94</v>
      </c>
      <c r="P57" s="8" t="s">
        <v>95</v>
      </c>
      <c r="Q57" s="8" t="s">
        <v>96</v>
      </c>
      <c r="R57" s="8" t="s">
        <v>97</v>
      </c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75" thickBot="1" x14ac:dyDescent="0.3">
      <c r="A58" s="6">
        <v>1</v>
      </c>
      <c r="B58" s="7" t="s">
        <v>183</v>
      </c>
      <c r="C58" s="7" t="s">
        <v>51</v>
      </c>
      <c r="D58" s="7" t="s">
        <v>111</v>
      </c>
      <c r="E58" s="7">
        <v>7.1</v>
      </c>
      <c r="F58" s="7">
        <v>7.4</v>
      </c>
      <c r="G58" s="7">
        <v>7.3</v>
      </c>
      <c r="H58" s="7">
        <v>7.8</v>
      </c>
      <c r="I58" s="7">
        <v>9.8000000000000007</v>
      </c>
      <c r="J58" s="7">
        <f>(SUM(E58:H58)-MIN(E58:H58)-MAX(E58:H58))+I58</f>
        <v>24.5</v>
      </c>
      <c r="K58" s="7">
        <v>7</v>
      </c>
      <c r="L58" s="7">
        <v>7.3</v>
      </c>
      <c r="M58" s="7">
        <v>7.2</v>
      </c>
      <c r="N58" s="7">
        <v>7.5</v>
      </c>
      <c r="O58" s="7">
        <v>9.8000000000000007</v>
      </c>
      <c r="P58" s="7">
        <f t="shared" ref="P58:P66" si="13">(SUM(K58:N58)-MIN(K58:N58)-MAX(K58:N58))+O58</f>
        <v>24.3</v>
      </c>
      <c r="Q58" s="7">
        <f>J58+P58</f>
        <v>48.8</v>
      </c>
      <c r="R58" s="7">
        <v>2</v>
      </c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75" thickBot="1" x14ac:dyDescent="0.3">
      <c r="A59" s="6">
        <v>2</v>
      </c>
      <c r="B59" s="7" t="s">
        <v>184</v>
      </c>
      <c r="C59" s="7" t="s">
        <v>185</v>
      </c>
      <c r="D59" s="7" t="s">
        <v>3</v>
      </c>
      <c r="E59" s="7">
        <v>7.3</v>
      </c>
      <c r="F59" s="7">
        <v>7.3</v>
      </c>
      <c r="G59" s="7">
        <v>7.6</v>
      </c>
      <c r="H59" s="7">
        <v>7.6</v>
      </c>
      <c r="I59" s="7">
        <v>9.8000000000000007</v>
      </c>
      <c r="J59" s="7">
        <f t="shared" ref="J59:J66" si="14">(SUM(E59:H59)-MIN(E59:H59)-MAX(E59:H59))+I59</f>
        <v>24.699999999999996</v>
      </c>
      <c r="K59" s="7">
        <v>7</v>
      </c>
      <c r="L59" s="7">
        <v>7.1</v>
      </c>
      <c r="M59" s="7">
        <v>7.1</v>
      </c>
      <c r="N59" s="7">
        <v>7.5</v>
      </c>
      <c r="O59" s="7">
        <v>9.9</v>
      </c>
      <c r="P59" s="7">
        <f t="shared" si="13"/>
        <v>24.1</v>
      </c>
      <c r="Q59" s="7">
        <f t="shared" ref="Q59:Q66" si="15">J59+P59</f>
        <v>48.8</v>
      </c>
      <c r="R59" s="7">
        <v>2</v>
      </c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.75" thickBot="1" x14ac:dyDescent="0.3">
      <c r="A60" s="6">
        <v>3</v>
      </c>
      <c r="B60" s="7" t="s">
        <v>186</v>
      </c>
      <c r="C60" s="7" t="s">
        <v>187</v>
      </c>
      <c r="D60" s="7" t="s">
        <v>20</v>
      </c>
      <c r="E60" s="7">
        <v>7.7</v>
      </c>
      <c r="F60" s="7">
        <v>7.6</v>
      </c>
      <c r="G60" s="7">
        <v>7.8</v>
      </c>
      <c r="H60" s="7">
        <v>7.6</v>
      </c>
      <c r="I60" s="7">
        <v>10</v>
      </c>
      <c r="J60" s="7">
        <f t="shared" si="14"/>
        <v>25.3</v>
      </c>
      <c r="K60" s="7">
        <v>7.7</v>
      </c>
      <c r="L60" s="7">
        <v>7.5</v>
      </c>
      <c r="M60" s="7">
        <v>7.7</v>
      </c>
      <c r="N60" s="7">
        <v>7.7</v>
      </c>
      <c r="O60" s="7">
        <v>9.8000000000000007</v>
      </c>
      <c r="P60" s="7">
        <f t="shared" si="13"/>
        <v>25.2</v>
      </c>
      <c r="Q60" s="7">
        <f t="shared" si="15"/>
        <v>50.5</v>
      </c>
      <c r="R60" s="7">
        <v>1</v>
      </c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75" thickBot="1" x14ac:dyDescent="0.3">
      <c r="A61" s="6">
        <v>4</v>
      </c>
      <c r="B61" s="7" t="s">
        <v>188</v>
      </c>
      <c r="C61" s="7" t="s">
        <v>189</v>
      </c>
      <c r="D61" s="7" t="s">
        <v>3</v>
      </c>
      <c r="E61" s="7">
        <v>7.5</v>
      </c>
      <c r="F61" s="7">
        <v>7.4</v>
      </c>
      <c r="G61" s="7">
        <v>7.6</v>
      </c>
      <c r="H61" s="7">
        <v>7.6</v>
      </c>
      <c r="I61" s="7">
        <v>9.5</v>
      </c>
      <c r="J61" s="7">
        <f t="shared" si="14"/>
        <v>24.6</v>
      </c>
      <c r="K61" s="7">
        <v>7.2</v>
      </c>
      <c r="L61" s="7">
        <v>7.1</v>
      </c>
      <c r="M61" s="7">
        <v>7.4</v>
      </c>
      <c r="N61" s="7">
        <v>7.3</v>
      </c>
      <c r="O61" s="7">
        <v>9.6</v>
      </c>
      <c r="P61" s="7">
        <f t="shared" si="13"/>
        <v>24.100000000000005</v>
      </c>
      <c r="Q61" s="7">
        <f t="shared" si="15"/>
        <v>48.7</v>
      </c>
      <c r="R61" s="7">
        <v>3</v>
      </c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thickBot="1" x14ac:dyDescent="0.3">
      <c r="A62" s="2">
        <v>5</v>
      </c>
      <c r="B62" s="3" t="s">
        <v>190</v>
      </c>
      <c r="C62" s="3" t="s">
        <v>191</v>
      </c>
      <c r="D62" s="3" t="s">
        <v>3</v>
      </c>
      <c r="E62" s="3">
        <v>6.8</v>
      </c>
      <c r="F62" s="3">
        <v>7.4</v>
      </c>
      <c r="G62" s="3">
        <v>6.9</v>
      </c>
      <c r="H62" s="3">
        <v>7.1</v>
      </c>
      <c r="I62" s="3">
        <v>9.9</v>
      </c>
      <c r="J62" s="3">
        <f t="shared" si="14"/>
        <v>23.900000000000002</v>
      </c>
      <c r="K62" s="3">
        <v>6.9</v>
      </c>
      <c r="L62" s="3">
        <v>6.9</v>
      </c>
      <c r="M62" s="3">
        <v>6.9</v>
      </c>
      <c r="N62" s="3">
        <v>7</v>
      </c>
      <c r="O62" s="3">
        <v>9.6999999999999993</v>
      </c>
      <c r="P62" s="3">
        <f t="shared" si="13"/>
        <v>23.500000000000004</v>
      </c>
      <c r="Q62" s="3">
        <f t="shared" si="15"/>
        <v>47.400000000000006</v>
      </c>
      <c r="R62" s="3">
        <v>4</v>
      </c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75" thickBot="1" x14ac:dyDescent="0.3">
      <c r="A63" s="2"/>
      <c r="B63" s="3" t="s">
        <v>192</v>
      </c>
      <c r="C63" s="3"/>
      <c r="D63" s="3"/>
      <c r="E63" s="3" t="s">
        <v>90</v>
      </c>
      <c r="F63" s="3" t="s">
        <v>91</v>
      </c>
      <c r="G63" s="3" t="s">
        <v>92</v>
      </c>
      <c r="H63" s="3" t="s">
        <v>93</v>
      </c>
      <c r="I63" s="3" t="s">
        <v>94</v>
      </c>
      <c r="J63" s="3" t="s">
        <v>95</v>
      </c>
      <c r="K63" s="3" t="s">
        <v>90</v>
      </c>
      <c r="L63" s="3" t="s">
        <v>91</v>
      </c>
      <c r="M63" s="3" t="s">
        <v>92</v>
      </c>
      <c r="N63" s="3" t="s">
        <v>93</v>
      </c>
      <c r="O63" s="3" t="s">
        <v>94</v>
      </c>
      <c r="P63" s="3" t="s">
        <v>95</v>
      </c>
      <c r="Q63" s="3" t="s">
        <v>96</v>
      </c>
      <c r="R63" s="3" t="s">
        <v>97</v>
      </c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5.75" thickBot="1" x14ac:dyDescent="0.3">
      <c r="A64" s="6">
        <v>2</v>
      </c>
      <c r="B64" s="7" t="s">
        <v>193</v>
      </c>
      <c r="C64" s="7" t="s">
        <v>194</v>
      </c>
      <c r="D64" s="7" t="s">
        <v>10</v>
      </c>
      <c r="E64" s="7">
        <v>6.6</v>
      </c>
      <c r="F64" s="7">
        <v>7.1</v>
      </c>
      <c r="G64" s="7">
        <v>7.2</v>
      </c>
      <c r="H64" s="7">
        <v>7.5</v>
      </c>
      <c r="I64" s="7">
        <v>9.9</v>
      </c>
      <c r="J64" s="7">
        <f t="shared" si="14"/>
        <v>24.199999999999996</v>
      </c>
      <c r="K64" s="7">
        <v>6.5</v>
      </c>
      <c r="L64" s="7">
        <v>7</v>
      </c>
      <c r="M64" s="7">
        <v>7</v>
      </c>
      <c r="N64" s="7">
        <v>7.1</v>
      </c>
      <c r="O64" s="7">
        <v>9.8000000000000007</v>
      </c>
      <c r="P64" s="7">
        <f t="shared" si="13"/>
        <v>23.800000000000004</v>
      </c>
      <c r="Q64" s="7">
        <f t="shared" si="15"/>
        <v>48</v>
      </c>
      <c r="R64" s="7">
        <v>2</v>
      </c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.75" thickBot="1" x14ac:dyDescent="0.3">
      <c r="A65" s="6">
        <v>3</v>
      </c>
      <c r="B65" s="7" t="s">
        <v>195</v>
      </c>
      <c r="C65" s="7" t="s">
        <v>65</v>
      </c>
      <c r="D65" s="7" t="s">
        <v>3</v>
      </c>
      <c r="E65" s="7">
        <v>5.8</v>
      </c>
      <c r="F65" s="7">
        <v>5.7</v>
      </c>
      <c r="G65" s="7">
        <v>5.8</v>
      </c>
      <c r="H65" s="7">
        <v>6.3</v>
      </c>
      <c r="I65" s="7">
        <v>9.6</v>
      </c>
      <c r="J65" s="7">
        <f t="shared" si="14"/>
        <v>21.200000000000003</v>
      </c>
      <c r="K65" s="7">
        <v>7.5</v>
      </c>
      <c r="L65" s="7">
        <v>7.5</v>
      </c>
      <c r="M65" s="7">
        <v>7.2</v>
      </c>
      <c r="N65" s="7">
        <v>7.8</v>
      </c>
      <c r="O65" s="7">
        <v>9.8000000000000007</v>
      </c>
      <c r="P65" s="7">
        <f t="shared" si="13"/>
        <v>24.8</v>
      </c>
      <c r="Q65" s="7">
        <f t="shared" si="15"/>
        <v>46</v>
      </c>
      <c r="R65" s="7">
        <v>3</v>
      </c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75" thickBot="1" x14ac:dyDescent="0.3">
      <c r="A66" s="6">
        <v>4</v>
      </c>
      <c r="B66" s="1" t="s">
        <v>196</v>
      </c>
      <c r="C66" s="1" t="s">
        <v>197</v>
      </c>
      <c r="D66" s="1" t="s">
        <v>47</v>
      </c>
      <c r="E66" s="7">
        <v>7.1</v>
      </c>
      <c r="F66" s="7">
        <v>7.4</v>
      </c>
      <c r="G66" s="7">
        <v>7.4</v>
      </c>
      <c r="H66" s="7">
        <v>7.5</v>
      </c>
      <c r="I66" s="7">
        <v>9.8000000000000007</v>
      </c>
      <c r="J66" s="7">
        <f t="shared" si="14"/>
        <v>24.599999999999998</v>
      </c>
      <c r="K66" s="7">
        <v>7</v>
      </c>
      <c r="L66" s="7">
        <v>7.2</v>
      </c>
      <c r="M66" s="7">
        <v>7.4</v>
      </c>
      <c r="N66" s="7">
        <v>7.4</v>
      </c>
      <c r="O66" s="7">
        <v>9.9</v>
      </c>
      <c r="P66" s="7">
        <f t="shared" si="13"/>
        <v>24.5</v>
      </c>
      <c r="Q66" s="7">
        <f t="shared" si="15"/>
        <v>49.099999999999994</v>
      </c>
      <c r="R66" s="7">
        <v>1</v>
      </c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75" thickBot="1" x14ac:dyDescent="0.3">
      <c r="A67" s="2"/>
      <c r="B67" s="3" t="s">
        <v>0</v>
      </c>
      <c r="C67" s="3"/>
      <c r="D67" s="3"/>
      <c r="E67" s="3" t="s">
        <v>90</v>
      </c>
      <c r="F67" s="3" t="s">
        <v>91</v>
      </c>
      <c r="G67" s="3" t="s">
        <v>92</v>
      </c>
      <c r="H67" s="3" t="s">
        <v>93</v>
      </c>
      <c r="I67" s="3" t="s">
        <v>94</v>
      </c>
      <c r="J67" s="3" t="s">
        <v>95</v>
      </c>
      <c r="K67" s="3" t="s">
        <v>90</v>
      </c>
      <c r="L67" s="3" t="s">
        <v>91</v>
      </c>
      <c r="M67" s="3" t="s">
        <v>92</v>
      </c>
      <c r="N67" s="3" t="s">
        <v>93</v>
      </c>
      <c r="O67" s="3" t="s">
        <v>94</v>
      </c>
      <c r="P67" s="3" t="s">
        <v>95</v>
      </c>
      <c r="Q67" s="3" t="s">
        <v>96</v>
      </c>
      <c r="R67" s="3" t="s">
        <v>97</v>
      </c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75" thickBot="1" x14ac:dyDescent="0.3">
      <c r="A68" s="6">
        <v>1</v>
      </c>
      <c r="B68" s="7" t="s">
        <v>1</v>
      </c>
      <c r="C68" s="7" t="s">
        <v>2</v>
      </c>
      <c r="D68" s="7" t="s">
        <v>3</v>
      </c>
      <c r="E68" s="3"/>
      <c r="F68" s="3"/>
      <c r="G68" s="3"/>
      <c r="H68" s="3"/>
      <c r="I68" s="3"/>
      <c r="J68" s="3">
        <f>(SUM(E68:H68)-MIN(E68:H68)-MAX(E68:H68))+I68</f>
        <v>0</v>
      </c>
      <c r="K68" s="3"/>
      <c r="L68" s="3"/>
      <c r="M68" s="3"/>
      <c r="N68" s="3"/>
      <c r="O68" s="3"/>
      <c r="P68" s="3">
        <f t="shared" ref="P68:P81" si="16">(SUM(K68:N68)-MIN(K68:N68)-MAX(K68:N68))+O68</f>
        <v>0</v>
      </c>
      <c r="Q68" s="3">
        <f>J68+P68</f>
        <v>0</v>
      </c>
      <c r="R68" s="3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75" thickBot="1" x14ac:dyDescent="0.3">
      <c r="A69" s="6">
        <v>6</v>
      </c>
      <c r="B69" s="7" t="s">
        <v>100</v>
      </c>
      <c r="C69" s="7" t="s">
        <v>4</v>
      </c>
      <c r="D69" s="7" t="s">
        <v>3</v>
      </c>
      <c r="E69" s="7">
        <v>7.6</v>
      </c>
      <c r="F69" s="7">
        <v>7.5</v>
      </c>
      <c r="G69" s="7">
        <v>7.3</v>
      </c>
      <c r="H69" s="7">
        <v>7.4</v>
      </c>
      <c r="I69" s="7">
        <v>10</v>
      </c>
      <c r="J69" s="7">
        <f t="shared" ref="J69:J81" si="17">(SUM(E69:H69)-MIN(E69:H69)-MAX(E69:H69))+I69</f>
        <v>24.9</v>
      </c>
      <c r="K69" s="7">
        <v>7.1</v>
      </c>
      <c r="L69" s="7">
        <v>7.2</v>
      </c>
      <c r="M69" s="7">
        <v>7.3</v>
      </c>
      <c r="N69" s="7">
        <v>7.6</v>
      </c>
      <c r="O69" s="7">
        <v>10</v>
      </c>
      <c r="P69" s="7">
        <f t="shared" si="16"/>
        <v>24.5</v>
      </c>
      <c r="Q69" s="7">
        <f t="shared" ref="Q69:Q81" si="18">J69+P69</f>
        <v>49.4</v>
      </c>
      <c r="R69" s="7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75" thickBot="1" x14ac:dyDescent="0.3">
      <c r="A70" s="26">
        <v>3</v>
      </c>
      <c r="B70" s="27" t="s">
        <v>5</v>
      </c>
      <c r="C70" s="27" t="s">
        <v>6</v>
      </c>
      <c r="D70" s="27" t="s">
        <v>7</v>
      </c>
      <c r="E70" s="27">
        <v>7.9</v>
      </c>
      <c r="F70" s="27">
        <v>7.8</v>
      </c>
      <c r="G70" s="27">
        <v>7.5</v>
      </c>
      <c r="H70" s="27">
        <v>7.5</v>
      </c>
      <c r="I70" s="27">
        <v>10</v>
      </c>
      <c r="J70" s="27">
        <f t="shared" si="17"/>
        <v>25.299999999999997</v>
      </c>
      <c r="K70" s="27">
        <v>7.1</v>
      </c>
      <c r="L70" s="27">
        <v>7.2</v>
      </c>
      <c r="M70" s="27">
        <v>7.1</v>
      </c>
      <c r="N70" s="27">
        <v>7.5</v>
      </c>
      <c r="O70" s="27">
        <v>9.9</v>
      </c>
      <c r="P70" s="27">
        <f t="shared" si="16"/>
        <v>24.199999999999996</v>
      </c>
      <c r="Q70" s="27">
        <f t="shared" si="18"/>
        <v>49.499999999999993</v>
      </c>
      <c r="R70" s="27">
        <v>3</v>
      </c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75" thickBot="1" x14ac:dyDescent="0.3">
      <c r="A71" s="6">
        <v>4</v>
      </c>
      <c r="B71" s="7" t="s">
        <v>8</v>
      </c>
      <c r="C71" s="7" t="s">
        <v>9</v>
      </c>
      <c r="D71" s="7" t="s">
        <v>10</v>
      </c>
      <c r="E71" s="7">
        <v>8</v>
      </c>
      <c r="F71" s="7">
        <v>7.8</v>
      </c>
      <c r="G71" s="7">
        <v>7.8</v>
      </c>
      <c r="H71" s="7">
        <v>7.6</v>
      </c>
      <c r="I71" s="7">
        <v>9.9</v>
      </c>
      <c r="J71" s="7">
        <f t="shared" si="17"/>
        <v>25.5</v>
      </c>
      <c r="K71" s="7">
        <v>7.7</v>
      </c>
      <c r="L71" s="7">
        <v>7.8</v>
      </c>
      <c r="M71" s="7">
        <v>7.8</v>
      </c>
      <c r="N71" s="7">
        <v>7.6</v>
      </c>
      <c r="O71" s="7">
        <v>9.8000000000000007</v>
      </c>
      <c r="P71" s="7">
        <f t="shared" si="16"/>
        <v>25.299999999999997</v>
      </c>
      <c r="Q71" s="7">
        <f t="shared" si="18"/>
        <v>50.8</v>
      </c>
      <c r="R71" s="7">
        <v>1</v>
      </c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75" thickBot="1" x14ac:dyDescent="0.3">
      <c r="A72" s="6">
        <v>5</v>
      </c>
      <c r="B72" s="7" t="s">
        <v>11</v>
      </c>
      <c r="C72" s="7" t="s">
        <v>12</v>
      </c>
      <c r="D72" s="7" t="s">
        <v>3</v>
      </c>
      <c r="E72" s="3">
        <v>8.1</v>
      </c>
      <c r="F72" s="3">
        <v>7.4</v>
      </c>
      <c r="G72" s="3">
        <v>7.8</v>
      </c>
      <c r="H72" s="3">
        <v>7.7</v>
      </c>
      <c r="I72" s="3">
        <v>9.9</v>
      </c>
      <c r="J72" s="3">
        <f t="shared" si="17"/>
        <v>25.400000000000002</v>
      </c>
      <c r="K72" s="3">
        <v>7.7</v>
      </c>
      <c r="L72" s="3">
        <v>7.9</v>
      </c>
      <c r="M72" s="3">
        <v>7.7</v>
      </c>
      <c r="N72" s="3">
        <v>7.8</v>
      </c>
      <c r="O72" s="3">
        <v>9.6</v>
      </c>
      <c r="P72" s="3">
        <f t="shared" si="16"/>
        <v>25.1</v>
      </c>
      <c r="Q72" s="3">
        <f t="shared" si="18"/>
        <v>50.5</v>
      </c>
      <c r="R72" s="3">
        <v>2</v>
      </c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75" thickBot="1" x14ac:dyDescent="0.3">
      <c r="A73" s="6">
        <v>6</v>
      </c>
      <c r="B73" s="7" t="s">
        <v>13</v>
      </c>
      <c r="C73" s="7" t="s">
        <v>14</v>
      </c>
      <c r="D73" s="7" t="s">
        <v>3</v>
      </c>
      <c r="E73" s="3"/>
      <c r="F73" s="3"/>
      <c r="G73" s="3"/>
      <c r="H73" s="3"/>
      <c r="I73" s="3"/>
      <c r="J73" s="3">
        <f t="shared" si="17"/>
        <v>0</v>
      </c>
      <c r="K73" s="3"/>
      <c r="L73" s="3"/>
      <c r="M73" s="3"/>
      <c r="N73" s="3"/>
      <c r="O73" s="3"/>
      <c r="P73" s="3">
        <f t="shared" si="16"/>
        <v>0</v>
      </c>
      <c r="Q73" s="3">
        <f t="shared" si="18"/>
        <v>0</v>
      </c>
      <c r="R73" s="3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75" thickBot="1" x14ac:dyDescent="0.3">
      <c r="A74" s="2"/>
      <c r="B74" s="3" t="s">
        <v>15</v>
      </c>
      <c r="C74" s="3"/>
      <c r="D74" s="3"/>
      <c r="E74" s="3" t="s">
        <v>90</v>
      </c>
      <c r="F74" s="3" t="s">
        <v>91</v>
      </c>
      <c r="G74" s="3" t="s">
        <v>92</v>
      </c>
      <c r="H74" s="3" t="s">
        <v>93</v>
      </c>
      <c r="I74" s="3" t="s">
        <v>94</v>
      </c>
      <c r="J74" s="3" t="s">
        <v>95</v>
      </c>
      <c r="K74" s="3" t="s">
        <v>90</v>
      </c>
      <c r="L74" s="3" t="s">
        <v>91</v>
      </c>
      <c r="M74" s="3" t="s">
        <v>92</v>
      </c>
      <c r="N74" s="3" t="s">
        <v>93</v>
      </c>
      <c r="O74" s="3" t="s">
        <v>94</v>
      </c>
      <c r="P74" s="3" t="s">
        <v>95</v>
      </c>
      <c r="Q74" s="3" t="s">
        <v>96</v>
      </c>
      <c r="R74" s="3" t="s">
        <v>97</v>
      </c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75" thickBot="1" x14ac:dyDescent="0.3">
      <c r="A75" s="6">
        <v>1</v>
      </c>
      <c r="B75" s="7" t="s">
        <v>16</v>
      </c>
      <c r="C75" s="7" t="s">
        <v>17</v>
      </c>
      <c r="D75" s="7" t="s">
        <v>3</v>
      </c>
      <c r="E75" s="7">
        <v>6.8</v>
      </c>
      <c r="F75" s="7">
        <v>6.5</v>
      </c>
      <c r="G75" s="7">
        <v>6.8</v>
      </c>
      <c r="H75" s="7">
        <v>6.9</v>
      </c>
      <c r="I75" s="7">
        <v>9.6999999999999993</v>
      </c>
      <c r="J75" s="7">
        <f t="shared" si="17"/>
        <v>23.299999999999997</v>
      </c>
      <c r="K75" s="7">
        <v>5.8</v>
      </c>
      <c r="L75" s="7">
        <v>6.1</v>
      </c>
      <c r="M75" s="7">
        <v>6.4</v>
      </c>
      <c r="N75" s="7">
        <v>6.2</v>
      </c>
      <c r="O75" s="7">
        <v>10</v>
      </c>
      <c r="P75" s="7">
        <f t="shared" si="16"/>
        <v>22.299999999999997</v>
      </c>
      <c r="Q75" s="7">
        <f t="shared" si="18"/>
        <v>45.599999999999994</v>
      </c>
      <c r="R75" s="7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75" thickBot="1" x14ac:dyDescent="0.3">
      <c r="A76" s="6">
        <v>2</v>
      </c>
      <c r="B76" s="7" t="s">
        <v>18</v>
      </c>
      <c r="C76" s="7" t="s">
        <v>19</v>
      </c>
      <c r="D76" s="7" t="s">
        <v>20</v>
      </c>
      <c r="E76" s="3"/>
      <c r="F76" s="3"/>
      <c r="G76" s="3"/>
      <c r="H76" s="3"/>
      <c r="I76" s="3"/>
      <c r="J76" s="3">
        <f t="shared" si="17"/>
        <v>0</v>
      </c>
      <c r="K76" s="3"/>
      <c r="L76" s="3"/>
      <c r="M76" s="3"/>
      <c r="N76" s="3"/>
      <c r="O76" s="3"/>
      <c r="P76" s="3">
        <f t="shared" si="16"/>
        <v>0</v>
      </c>
      <c r="Q76" s="3">
        <f t="shared" si="18"/>
        <v>0</v>
      </c>
      <c r="R76" s="3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75" thickBot="1" x14ac:dyDescent="0.3">
      <c r="A77" s="6">
        <v>3</v>
      </c>
      <c r="B77" s="7" t="s">
        <v>98</v>
      </c>
      <c r="C77" s="7" t="s">
        <v>99</v>
      </c>
      <c r="D77" s="7" t="s">
        <v>10</v>
      </c>
      <c r="E77" s="7">
        <v>7.5</v>
      </c>
      <c r="F77" s="7">
        <v>7.3</v>
      </c>
      <c r="G77" s="7">
        <v>7.2</v>
      </c>
      <c r="H77" s="7">
        <v>7.5</v>
      </c>
      <c r="I77" s="7">
        <v>10</v>
      </c>
      <c r="J77" s="7">
        <f t="shared" si="17"/>
        <v>24.8</v>
      </c>
      <c r="K77" s="7">
        <v>7</v>
      </c>
      <c r="L77" s="7">
        <v>7.3</v>
      </c>
      <c r="M77" s="7">
        <v>6.9</v>
      </c>
      <c r="N77" s="7">
        <v>6.9</v>
      </c>
      <c r="O77" s="7">
        <v>9.8000000000000007</v>
      </c>
      <c r="P77" s="7">
        <f t="shared" ref="P77" si="19">(SUM(K77:N77)-MIN(K77:N77)-MAX(K77:N77))+O77</f>
        <v>23.700000000000003</v>
      </c>
      <c r="Q77" s="7">
        <f t="shared" ref="Q77" si="20">J77+P77</f>
        <v>48.5</v>
      </c>
      <c r="R77" s="7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75" thickBot="1" x14ac:dyDescent="0.3">
      <c r="A78" s="2"/>
      <c r="B78" s="3" t="s">
        <v>21</v>
      </c>
      <c r="C78" s="3"/>
      <c r="D78" s="3"/>
      <c r="E78" s="3" t="s">
        <v>90</v>
      </c>
      <c r="F78" s="3" t="s">
        <v>91</v>
      </c>
      <c r="G78" s="3" t="s">
        <v>92</v>
      </c>
      <c r="H78" s="3" t="s">
        <v>93</v>
      </c>
      <c r="I78" s="3" t="s">
        <v>94</v>
      </c>
      <c r="J78" s="3" t="s">
        <v>95</v>
      </c>
      <c r="K78" s="3" t="s">
        <v>90</v>
      </c>
      <c r="L78" s="3" t="s">
        <v>91</v>
      </c>
      <c r="M78" s="3" t="s">
        <v>92</v>
      </c>
      <c r="N78" s="3" t="s">
        <v>93</v>
      </c>
      <c r="O78" s="3" t="s">
        <v>94</v>
      </c>
      <c r="P78" s="3" t="s">
        <v>95</v>
      </c>
      <c r="Q78" s="3" t="s">
        <v>96</v>
      </c>
      <c r="R78" s="3" t="s">
        <v>97</v>
      </c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75" thickBot="1" x14ac:dyDescent="0.3">
      <c r="A79" s="26">
        <v>1</v>
      </c>
      <c r="B79" s="27" t="s">
        <v>22</v>
      </c>
      <c r="C79" s="27" t="s">
        <v>23</v>
      </c>
      <c r="D79" s="27" t="s">
        <v>7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f t="shared" si="17"/>
        <v>0</v>
      </c>
      <c r="K79" s="27">
        <v>7.1</v>
      </c>
      <c r="L79" s="27">
        <v>7.4</v>
      </c>
      <c r="M79" s="27">
        <v>7.1</v>
      </c>
      <c r="N79" s="27">
        <v>7.3</v>
      </c>
      <c r="O79" s="27">
        <v>9.6999999999999993</v>
      </c>
      <c r="P79" s="27">
        <f t="shared" si="16"/>
        <v>24.1</v>
      </c>
      <c r="Q79" s="27">
        <f t="shared" si="18"/>
        <v>24.1</v>
      </c>
      <c r="R79" s="27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75" thickBot="1" x14ac:dyDescent="0.3">
      <c r="A80" s="6">
        <v>2</v>
      </c>
      <c r="B80" s="7" t="s">
        <v>24</v>
      </c>
      <c r="C80" s="7" t="s">
        <v>25</v>
      </c>
      <c r="D80" s="7" t="s">
        <v>3</v>
      </c>
      <c r="E80" s="7">
        <v>7.4</v>
      </c>
      <c r="F80" s="7">
        <v>7.1</v>
      </c>
      <c r="G80" s="7">
        <v>7.3</v>
      </c>
      <c r="H80" s="7">
        <v>6.8</v>
      </c>
      <c r="I80" s="7">
        <v>9.8000000000000007</v>
      </c>
      <c r="J80" s="7">
        <f t="shared" si="17"/>
        <v>24.200000000000003</v>
      </c>
      <c r="K80" s="7">
        <v>7.3</v>
      </c>
      <c r="L80" s="7">
        <v>6.9</v>
      </c>
      <c r="M80" s="7">
        <v>7.2</v>
      </c>
      <c r="N80" s="7">
        <v>7</v>
      </c>
      <c r="O80" s="7">
        <v>10</v>
      </c>
      <c r="P80" s="7">
        <f t="shared" si="16"/>
        <v>24.2</v>
      </c>
      <c r="Q80" s="7">
        <f t="shared" si="18"/>
        <v>48.400000000000006</v>
      </c>
      <c r="R80" s="7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75" thickBot="1" x14ac:dyDescent="0.3">
      <c r="A81" s="6">
        <v>3</v>
      </c>
      <c r="B81" s="1" t="s">
        <v>26</v>
      </c>
      <c r="C81" s="1" t="s">
        <v>27</v>
      </c>
      <c r="D81" s="1" t="s">
        <v>3</v>
      </c>
      <c r="E81" s="7">
        <v>6.9</v>
      </c>
      <c r="F81" s="7">
        <v>7.2</v>
      </c>
      <c r="G81" s="7">
        <v>7.4</v>
      </c>
      <c r="H81" s="7">
        <v>7</v>
      </c>
      <c r="I81" s="7">
        <v>9.8000000000000007</v>
      </c>
      <c r="J81" s="7">
        <f t="shared" si="17"/>
        <v>24</v>
      </c>
      <c r="K81" s="7">
        <v>7</v>
      </c>
      <c r="L81" s="7">
        <v>6.9</v>
      </c>
      <c r="M81" s="7">
        <v>7.2</v>
      </c>
      <c r="N81" s="7">
        <v>7</v>
      </c>
      <c r="O81" s="7">
        <v>9.9</v>
      </c>
      <c r="P81" s="7">
        <f t="shared" si="16"/>
        <v>23.900000000000006</v>
      </c>
      <c r="Q81" s="7">
        <f t="shared" si="18"/>
        <v>47.900000000000006</v>
      </c>
      <c r="R81" s="7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75" thickBot="1" x14ac:dyDescent="0.3">
      <c r="A82" s="2"/>
      <c r="B82" s="3" t="s">
        <v>28</v>
      </c>
      <c r="C82" s="3"/>
      <c r="D82" s="3"/>
      <c r="E82" s="3" t="s">
        <v>90</v>
      </c>
      <c r="F82" s="3" t="s">
        <v>91</v>
      </c>
      <c r="G82" s="3" t="s">
        <v>92</v>
      </c>
      <c r="H82" s="3" t="s">
        <v>93</v>
      </c>
      <c r="I82" s="3" t="s">
        <v>94</v>
      </c>
      <c r="J82" s="3" t="s">
        <v>95</v>
      </c>
      <c r="K82" s="3" t="s">
        <v>90</v>
      </c>
      <c r="L82" s="3" t="s">
        <v>91</v>
      </c>
      <c r="M82" s="3" t="s">
        <v>92</v>
      </c>
      <c r="N82" s="3" t="s">
        <v>93</v>
      </c>
      <c r="O82" s="3" t="s">
        <v>94</v>
      </c>
      <c r="P82" s="3" t="s">
        <v>95</v>
      </c>
      <c r="Q82" s="3" t="s">
        <v>96</v>
      </c>
      <c r="R82" s="3" t="s">
        <v>97</v>
      </c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75" thickBot="1" x14ac:dyDescent="0.3">
      <c r="A83" s="6">
        <v>1</v>
      </c>
      <c r="B83" s="7" t="s">
        <v>29</v>
      </c>
      <c r="C83" s="7" t="s">
        <v>30</v>
      </c>
      <c r="D83" s="7" t="s">
        <v>31</v>
      </c>
      <c r="E83" s="7">
        <v>7.6</v>
      </c>
      <c r="F83" s="7">
        <v>7.4</v>
      </c>
      <c r="G83" s="7">
        <v>7.5</v>
      </c>
      <c r="H83" s="7">
        <v>7.6</v>
      </c>
      <c r="I83" s="7">
        <v>9.9</v>
      </c>
      <c r="J83" s="7">
        <f>(SUM(E83:H83)-MIN(E83:H83)-MAX(E83:H83))+I83</f>
        <v>25.000000000000004</v>
      </c>
      <c r="K83" s="7">
        <v>7.2</v>
      </c>
      <c r="L83" s="7">
        <v>7.3</v>
      </c>
      <c r="M83" s="7">
        <v>7.2</v>
      </c>
      <c r="N83" s="7">
        <v>7.3</v>
      </c>
      <c r="O83" s="7">
        <v>9.9</v>
      </c>
      <c r="P83" s="7">
        <f t="shared" ref="P83:P98" si="21">(SUM(K83:N83)-MIN(K83:N83)-MAX(K83:N83))+O83</f>
        <v>24.4</v>
      </c>
      <c r="Q83" s="7">
        <f>J83+P83</f>
        <v>49.400000000000006</v>
      </c>
      <c r="R83" s="7">
        <v>2</v>
      </c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75" thickBot="1" x14ac:dyDescent="0.3">
      <c r="A84" s="6">
        <v>2</v>
      </c>
      <c r="B84" s="7" t="s">
        <v>32</v>
      </c>
      <c r="C84" s="7" t="s">
        <v>33</v>
      </c>
      <c r="D84" s="7" t="s">
        <v>10</v>
      </c>
      <c r="E84" s="7">
        <v>7.8</v>
      </c>
      <c r="F84" s="7">
        <v>7.9</v>
      </c>
      <c r="G84" s="7">
        <v>7.9</v>
      </c>
      <c r="H84" s="7">
        <v>7.8</v>
      </c>
      <c r="I84" s="7">
        <v>10</v>
      </c>
      <c r="J84" s="7">
        <f t="shared" ref="J84:J98" si="22">(SUM(E84:H84)-MIN(E84:H84)-MAX(E84:H84))+I84</f>
        <v>25.700000000000003</v>
      </c>
      <c r="K84" s="7">
        <v>7.1</v>
      </c>
      <c r="L84" s="7">
        <v>7.6</v>
      </c>
      <c r="M84" s="7">
        <v>7.5</v>
      </c>
      <c r="N84" s="7">
        <v>7.4</v>
      </c>
      <c r="O84" s="7">
        <v>9.8000000000000007</v>
      </c>
      <c r="P84" s="7">
        <f t="shared" si="21"/>
        <v>24.700000000000003</v>
      </c>
      <c r="Q84" s="7">
        <f t="shared" ref="Q84:Q98" si="23">J84+P84</f>
        <v>50.400000000000006</v>
      </c>
      <c r="R84" s="7">
        <v>1</v>
      </c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thickBot="1" x14ac:dyDescent="0.3">
      <c r="A85" s="2"/>
      <c r="B85" s="3" t="s">
        <v>34</v>
      </c>
      <c r="C85" s="3"/>
      <c r="D85" s="3"/>
      <c r="E85" s="3" t="s">
        <v>90</v>
      </c>
      <c r="F85" s="3" t="s">
        <v>91</v>
      </c>
      <c r="G85" s="3" t="s">
        <v>92</v>
      </c>
      <c r="H85" s="3" t="s">
        <v>93</v>
      </c>
      <c r="I85" s="3" t="s">
        <v>94</v>
      </c>
      <c r="J85" s="3" t="s">
        <v>95</v>
      </c>
      <c r="K85" s="3" t="s">
        <v>90</v>
      </c>
      <c r="L85" s="3" t="s">
        <v>91</v>
      </c>
      <c r="M85" s="3" t="s">
        <v>92</v>
      </c>
      <c r="N85" s="3" t="s">
        <v>93</v>
      </c>
      <c r="O85" s="3" t="s">
        <v>94</v>
      </c>
      <c r="P85" s="3" t="s">
        <v>95</v>
      </c>
      <c r="Q85" s="3" t="s">
        <v>96</v>
      </c>
      <c r="R85" s="3" t="s">
        <v>97</v>
      </c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thickBot="1" x14ac:dyDescent="0.3">
      <c r="A86" s="26">
        <v>1</v>
      </c>
      <c r="B86" s="27" t="s">
        <v>35</v>
      </c>
      <c r="C86" s="27" t="s">
        <v>36</v>
      </c>
      <c r="D86" s="27" t="s">
        <v>7</v>
      </c>
      <c r="E86" s="27">
        <v>7.2</v>
      </c>
      <c r="F86" s="27">
        <v>7.5</v>
      </c>
      <c r="G86" s="27">
        <v>7.3</v>
      </c>
      <c r="H86" s="27">
        <v>7.4</v>
      </c>
      <c r="I86" s="27">
        <v>10</v>
      </c>
      <c r="J86" s="27">
        <f t="shared" si="22"/>
        <v>24.7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f t="shared" si="21"/>
        <v>0</v>
      </c>
      <c r="Q86" s="27">
        <f t="shared" si="23"/>
        <v>24.7</v>
      </c>
      <c r="R86" s="27">
        <v>1</v>
      </c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thickBot="1" x14ac:dyDescent="0.3">
      <c r="A87" s="2"/>
      <c r="B87" s="3" t="s">
        <v>37</v>
      </c>
      <c r="C87" s="3"/>
      <c r="D87" s="3"/>
      <c r="E87" s="3" t="s">
        <v>90</v>
      </c>
      <c r="F87" s="3" t="s">
        <v>91</v>
      </c>
      <c r="G87" s="3" t="s">
        <v>92</v>
      </c>
      <c r="H87" s="3" t="s">
        <v>93</v>
      </c>
      <c r="I87" s="3" t="s">
        <v>94</v>
      </c>
      <c r="J87" s="3" t="s">
        <v>95</v>
      </c>
      <c r="K87" s="3" t="s">
        <v>90</v>
      </c>
      <c r="L87" s="3" t="s">
        <v>91</v>
      </c>
      <c r="M87" s="3" t="s">
        <v>92</v>
      </c>
      <c r="N87" s="3" t="s">
        <v>93</v>
      </c>
      <c r="O87" s="3" t="s">
        <v>94</v>
      </c>
      <c r="P87" s="3" t="s">
        <v>95</v>
      </c>
      <c r="Q87" s="3" t="s">
        <v>96</v>
      </c>
      <c r="R87" s="3" t="s">
        <v>97</v>
      </c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thickBot="1" x14ac:dyDescent="0.3">
      <c r="A88" s="26">
        <v>1</v>
      </c>
      <c r="B88" s="27" t="s">
        <v>38</v>
      </c>
      <c r="C88" s="27" t="s">
        <v>39</v>
      </c>
      <c r="D88" s="27" t="s">
        <v>7</v>
      </c>
      <c r="E88" s="27">
        <v>7.3</v>
      </c>
      <c r="F88" s="27">
        <v>7.4</v>
      </c>
      <c r="G88" s="27">
        <v>7.5</v>
      </c>
      <c r="H88" s="27">
        <v>7.5</v>
      </c>
      <c r="I88" s="27">
        <v>10</v>
      </c>
      <c r="J88" s="27">
        <f t="shared" si="22"/>
        <v>24.9</v>
      </c>
      <c r="K88" s="27">
        <v>7.4</v>
      </c>
      <c r="L88" s="27">
        <v>7.5</v>
      </c>
      <c r="M88" s="27">
        <v>7.4</v>
      </c>
      <c r="N88" s="27">
        <v>7.4</v>
      </c>
      <c r="O88" s="27">
        <v>10</v>
      </c>
      <c r="P88" s="27">
        <f t="shared" si="21"/>
        <v>24.800000000000004</v>
      </c>
      <c r="Q88" s="27">
        <f t="shared" si="23"/>
        <v>49.7</v>
      </c>
      <c r="R88" s="27">
        <v>1</v>
      </c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thickBot="1" x14ac:dyDescent="0.3">
      <c r="A89" s="6">
        <v>2</v>
      </c>
      <c r="B89" s="7" t="s">
        <v>40</v>
      </c>
      <c r="C89" s="7" t="s">
        <v>41</v>
      </c>
      <c r="D89" s="7" t="s">
        <v>20</v>
      </c>
      <c r="E89" s="7">
        <v>7.8</v>
      </c>
      <c r="F89" s="7">
        <v>7.7</v>
      </c>
      <c r="G89" s="7">
        <v>7.7</v>
      </c>
      <c r="H89" s="7">
        <v>7.6</v>
      </c>
      <c r="I89" s="7">
        <v>9.6999999999999993</v>
      </c>
      <c r="J89" s="7">
        <f t="shared" si="22"/>
        <v>25.099999999999994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f t="shared" si="21"/>
        <v>0</v>
      </c>
      <c r="Q89" s="7">
        <f t="shared" si="23"/>
        <v>25.099999999999994</v>
      </c>
      <c r="R89" s="7">
        <v>2</v>
      </c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thickBot="1" x14ac:dyDescent="0.3">
      <c r="A90" s="2"/>
      <c r="B90" s="3" t="s">
        <v>42</v>
      </c>
      <c r="C90" s="3"/>
      <c r="D90" s="3"/>
      <c r="E90" s="3" t="s">
        <v>90</v>
      </c>
      <c r="F90" s="3" t="s">
        <v>91</v>
      </c>
      <c r="G90" s="3" t="s">
        <v>92</v>
      </c>
      <c r="H90" s="3" t="s">
        <v>93</v>
      </c>
      <c r="I90" s="3" t="s">
        <v>94</v>
      </c>
      <c r="J90" s="3" t="s">
        <v>95</v>
      </c>
      <c r="K90" s="3" t="s">
        <v>90</v>
      </c>
      <c r="L90" s="3" t="s">
        <v>91</v>
      </c>
      <c r="M90" s="3" t="s">
        <v>92</v>
      </c>
      <c r="N90" s="3" t="s">
        <v>93</v>
      </c>
      <c r="O90" s="3" t="s">
        <v>94</v>
      </c>
      <c r="P90" s="3" t="s">
        <v>95</v>
      </c>
      <c r="Q90" s="3" t="s">
        <v>96</v>
      </c>
      <c r="R90" s="3" t="s">
        <v>97</v>
      </c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thickBot="1" x14ac:dyDescent="0.3">
      <c r="A91" s="6">
        <v>1</v>
      </c>
      <c r="B91" s="7" t="s">
        <v>43</v>
      </c>
      <c r="C91" s="7" t="s">
        <v>44</v>
      </c>
      <c r="D91" s="7" t="s">
        <v>3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f t="shared" si="22"/>
        <v>0</v>
      </c>
      <c r="K91" s="7">
        <v>7</v>
      </c>
      <c r="L91" s="7">
        <v>6.7</v>
      </c>
      <c r="M91" s="7">
        <v>6.9</v>
      </c>
      <c r="N91" s="7">
        <v>7</v>
      </c>
      <c r="O91" s="7">
        <v>9.4</v>
      </c>
      <c r="P91" s="7">
        <f t="shared" si="21"/>
        <v>23.300000000000004</v>
      </c>
      <c r="Q91" s="7">
        <f t="shared" si="23"/>
        <v>23.300000000000004</v>
      </c>
      <c r="R91" s="7">
        <v>1</v>
      </c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thickBot="1" x14ac:dyDescent="0.3">
      <c r="A92" s="2"/>
      <c r="B92" s="3" t="s">
        <v>45</v>
      </c>
      <c r="C92" s="3"/>
      <c r="D92" s="3"/>
      <c r="E92" s="3" t="s">
        <v>90</v>
      </c>
      <c r="F92" s="3" t="s">
        <v>91</v>
      </c>
      <c r="G92" s="3" t="s">
        <v>92</v>
      </c>
      <c r="H92" s="3" t="s">
        <v>93</v>
      </c>
      <c r="I92" s="3" t="s">
        <v>94</v>
      </c>
      <c r="J92" s="3" t="s">
        <v>95</v>
      </c>
      <c r="K92" s="3" t="s">
        <v>90</v>
      </c>
      <c r="L92" s="3" t="s">
        <v>91</v>
      </c>
      <c r="M92" s="3" t="s">
        <v>92</v>
      </c>
      <c r="N92" s="3" t="s">
        <v>93</v>
      </c>
      <c r="O92" s="3" t="s">
        <v>94</v>
      </c>
      <c r="P92" s="3" t="s">
        <v>95</v>
      </c>
      <c r="Q92" s="3" t="s">
        <v>96</v>
      </c>
      <c r="R92" s="3" t="s">
        <v>97</v>
      </c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thickBot="1" x14ac:dyDescent="0.3">
      <c r="A93" s="6">
        <v>1</v>
      </c>
      <c r="B93" s="7" t="s">
        <v>46</v>
      </c>
      <c r="C93" s="7" t="s">
        <v>36</v>
      </c>
      <c r="D93" s="7" t="s">
        <v>47</v>
      </c>
      <c r="E93" s="7">
        <v>7.5</v>
      </c>
      <c r="F93" s="7">
        <v>7.4</v>
      </c>
      <c r="G93" s="7">
        <v>7.5</v>
      </c>
      <c r="H93" s="7">
        <v>7.7</v>
      </c>
      <c r="I93" s="7">
        <v>9.9</v>
      </c>
      <c r="J93" s="7">
        <f t="shared" si="22"/>
        <v>24.9</v>
      </c>
      <c r="K93" s="7">
        <v>7.6</v>
      </c>
      <c r="L93" s="7">
        <v>7.5</v>
      </c>
      <c r="M93" s="7">
        <v>7.2</v>
      </c>
      <c r="N93" s="7">
        <v>7.3</v>
      </c>
      <c r="O93" s="7">
        <v>9.4</v>
      </c>
      <c r="P93" s="7">
        <f t="shared" si="21"/>
        <v>24.200000000000003</v>
      </c>
      <c r="Q93" s="7">
        <f t="shared" si="23"/>
        <v>49.1</v>
      </c>
      <c r="R93" s="7">
        <v>2</v>
      </c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thickBot="1" x14ac:dyDescent="0.3">
      <c r="A94" s="6">
        <v>2</v>
      </c>
      <c r="B94" s="7" t="s">
        <v>48</v>
      </c>
      <c r="C94" s="7" t="s">
        <v>30</v>
      </c>
      <c r="D94" s="7" t="s">
        <v>3</v>
      </c>
      <c r="E94" s="7">
        <v>7.4</v>
      </c>
      <c r="F94" s="7">
        <v>7.5</v>
      </c>
      <c r="G94" s="7">
        <v>7.3</v>
      </c>
      <c r="H94" s="7">
        <v>7.5</v>
      </c>
      <c r="I94" s="7">
        <v>9.6</v>
      </c>
      <c r="J94" s="7">
        <f t="shared" si="22"/>
        <v>24.5</v>
      </c>
      <c r="K94" s="7">
        <v>7.6</v>
      </c>
      <c r="L94" s="7">
        <v>7.6</v>
      </c>
      <c r="M94" s="7">
        <v>7.6</v>
      </c>
      <c r="N94" s="7">
        <v>7.6</v>
      </c>
      <c r="O94" s="7">
        <v>9.9</v>
      </c>
      <c r="P94" s="7">
        <f t="shared" si="21"/>
        <v>25.099999999999998</v>
      </c>
      <c r="Q94" s="7">
        <f t="shared" si="23"/>
        <v>49.599999999999994</v>
      </c>
      <c r="R94" s="7">
        <v>1</v>
      </c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thickBot="1" x14ac:dyDescent="0.3">
      <c r="A95" s="2"/>
      <c r="B95" s="3" t="s">
        <v>49</v>
      </c>
      <c r="C95" s="3"/>
      <c r="D95" s="3"/>
      <c r="E95" s="3" t="s">
        <v>90</v>
      </c>
      <c r="F95" s="3" t="s">
        <v>91</v>
      </c>
      <c r="G95" s="3" t="s">
        <v>92</v>
      </c>
      <c r="H95" s="3" t="s">
        <v>93</v>
      </c>
      <c r="I95" s="3" t="s">
        <v>94</v>
      </c>
      <c r="J95" s="3" t="s">
        <v>95</v>
      </c>
      <c r="K95" s="3" t="s">
        <v>90</v>
      </c>
      <c r="L95" s="3" t="s">
        <v>91</v>
      </c>
      <c r="M95" s="3" t="s">
        <v>92</v>
      </c>
      <c r="N95" s="3" t="s">
        <v>93</v>
      </c>
      <c r="O95" s="3" t="s">
        <v>94</v>
      </c>
      <c r="P95" s="3" t="s">
        <v>95</v>
      </c>
      <c r="Q95" s="3" t="s">
        <v>96</v>
      </c>
      <c r="R95" s="3" t="s">
        <v>97</v>
      </c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thickBot="1" x14ac:dyDescent="0.3">
      <c r="A96" s="6">
        <v>1</v>
      </c>
      <c r="B96" s="7" t="s">
        <v>50</v>
      </c>
      <c r="C96" s="7" t="s">
        <v>51</v>
      </c>
      <c r="D96" s="7" t="s">
        <v>3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f t="shared" si="22"/>
        <v>0</v>
      </c>
      <c r="K96" s="7">
        <v>7.4</v>
      </c>
      <c r="L96" s="7">
        <v>7.3</v>
      </c>
      <c r="M96" s="7">
        <v>7.5</v>
      </c>
      <c r="N96" s="7">
        <v>7.7</v>
      </c>
      <c r="O96" s="7">
        <v>10</v>
      </c>
      <c r="P96" s="7">
        <f t="shared" si="21"/>
        <v>24.9</v>
      </c>
      <c r="Q96" s="7">
        <f t="shared" si="23"/>
        <v>24.9</v>
      </c>
      <c r="R96" s="7">
        <v>1</v>
      </c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thickBot="1" x14ac:dyDescent="0.3">
      <c r="A97" s="2"/>
      <c r="B97" s="3" t="s">
        <v>52</v>
      </c>
      <c r="C97" s="3"/>
      <c r="D97" s="3"/>
      <c r="E97" s="3" t="s">
        <v>90</v>
      </c>
      <c r="F97" s="3" t="s">
        <v>91</v>
      </c>
      <c r="G97" s="3" t="s">
        <v>92</v>
      </c>
      <c r="H97" s="3" t="s">
        <v>93</v>
      </c>
      <c r="I97" s="3" t="s">
        <v>94</v>
      </c>
      <c r="J97" s="3" t="s">
        <v>95</v>
      </c>
      <c r="K97" s="3" t="s">
        <v>90</v>
      </c>
      <c r="L97" s="3" t="s">
        <v>91</v>
      </c>
      <c r="M97" s="3" t="s">
        <v>92</v>
      </c>
      <c r="N97" s="3" t="s">
        <v>93</v>
      </c>
      <c r="O97" s="3" t="s">
        <v>94</v>
      </c>
      <c r="P97" s="3" t="s">
        <v>95</v>
      </c>
      <c r="Q97" s="3" t="s">
        <v>96</v>
      </c>
      <c r="R97" s="3" t="s">
        <v>97</v>
      </c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thickBot="1" x14ac:dyDescent="0.3">
      <c r="A98" s="6">
        <v>1</v>
      </c>
      <c r="B98" s="7" t="s">
        <v>53</v>
      </c>
      <c r="C98" s="7" t="s">
        <v>54</v>
      </c>
      <c r="D98" s="7" t="s">
        <v>3</v>
      </c>
      <c r="E98" s="7">
        <v>7.4</v>
      </c>
      <c r="F98" s="7">
        <v>7.4</v>
      </c>
      <c r="G98" s="7">
        <v>7.4</v>
      </c>
      <c r="H98" s="7">
        <v>7.6</v>
      </c>
      <c r="I98" s="7">
        <v>9.9</v>
      </c>
      <c r="J98" s="7">
        <f t="shared" si="22"/>
        <v>24.700000000000006</v>
      </c>
      <c r="K98" s="7">
        <v>7.4</v>
      </c>
      <c r="L98" s="7">
        <v>7.3</v>
      </c>
      <c r="M98" s="7">
        <v>7.3</v>
      </c>
      <c r="N98" s="7">
        <v>7.4</v>
      </c>
      <c r="O98" s="7">
        <v>9.6</v>
      </c>
      <c r="P98" s="7">
        <f t="shared" si="21"/>
        <v>24.299999999999997</v>
      </c>
      <c r="Q98" s="7">
        <f t="shared" si="23"/>
        <v>49</v>
      </c>
      <c r="R98" s="7">
        <v>1</v>
      </c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thickBot="1" x14ac:dyDescent="0.3">
      <c r="A99" s="2"/>
      <c r="B99" s="3" t="s">
        <v>55</v>
      </c>
      <c r="C99" s="3"/>
      <c r="D99" s="3"/>
      <c r="E99" s="3" t="s">
        <v>90</v>
      </c>
      <c r="F99" s="3" t="s">
        <v>91</v>
      </c>
      <c r="G99" s="3" t="s">
        <v>92</v>
      </c>
      <c r="H99" s="3" t="s">
        <v>93</v>
      </c>
      <c r="I99" s="3" t="s">
        <v>94</v>
      </c>
      <c r="J99" s="3" t="s">
        <v>95</v>
      </c>
      <c r="K99" s="3" t="s">
        <v>90</v>
      </c>
      <c r="L99" s="3" t="s">
        <v>91</v>
      </c>
      <c r="M99" s="3" t="s">
        <v>92</v>
      </c>
      <c r="N99" s="3" t="s">
        <v>93</v>
      </c>
      <c r="O99" s="3" t="s">
        <v>94</v>
      </c>
      <c r="P99" s="3" t="s">
        <v>95</v>
      </c>
      <c r="Q99" s="3" t="s">
        <v>96</v>
      </c>
      <c r="R99" s="3" t="s">
        <v>97</v>
      </c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thickBot="1" x14ac:dyDescent="0.3">
      <c r="A100" s="6">
        <v>1</v>
      </c>
      <c r="B100" s="7" t="s">
        <v>56</v>
      </c>
      <c r="C100" s="7" t="s">
        <v>57</v>
      </c>
      <c r="D100" s="7" t="s">
        <v>3</v>
      </c>
      <c r="E100" s="7">
        <v>7.6</v>
      </c>
      <c r="F100" s="7">
        <v>7.4</v>
      </c>
      <c r="G100" s="7">
        <v>7.6</v>
      </c>
      <c r="H100" s="7">
        <v>7.7</v>
      </c>
      <c r="I100" s="7">
        <v>9.8000000000000007</v>
      </c>
      <c r="J100" s="7">
        <f>(SUM(E100:H100)-MIN(E100:H100)-MAX(E100:H100))+I100</f>
        <v>25</v>
      </c>
      <c r="K100" s="7">
        <v>7.1</v>
      </c>
      <c r="L100" s="7">
        <v>7.7</v>
      </c>
      <c r="M100" s="7">
        <v>7.4</v>
      </c>
      <c r="N100" s="7">
        <v>7.2</v>
      </c>
      <c r="O100" s="7">
        <v>9.8000000000000007</v>
      </c>
      <c r="P100" s="7">
        <f t="shared" ref="P100:P114" si="24">(SUM(K100:N100)-MIN(K100:N100)-MAX(K100:N100))+O100</f>
        <v>24.400000000000006</v>
      </c>
      <c r="Q100" s="7">
        <f>J100+P100</f>
        <v>49.400000000000006</v>
      </c>
      <c r="R100" s="7">
        <v>1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thickBot="1" x14ac:dyDescent="0.3">
      <c r="A101" s="6">
        <v>2</v>
      </c>
      <c r="B101" s="7" t="s">
        <v>58</v>
      </c>
      <c r="C101" s="7" t="s">
        <v>59</v>
      </c>
      <c r="D101" s="7" t="s">
        <v>47</v>
      </c>
      <c r="E101" s="7">
        <v>7.2</v>
      </c>
      <c r="F101" s="7">
        <v>7.6</v>
      </c>
      <c r="G101" s="7">
        <v>7.7</v>
      </c>
      <c r="H101" s="7">
        <v>7.5</v>
      </c>
      <c r="I101" s="7">
        <v>9.9</v>
      </c>
      <c r="J101" s="7">
        <f t="shared" ref="J101:J120" si="25">(SUM(E101:H101)-MIN(E101:H101)-MAX(E101:H101))+I101</f>
        <v>25</v>
      </c>
      <c r="K101" s="7">
        <v>6.8</v>
      </c>
      <c r="L101" s="7">
        <v>6.9</v>
      </c>
      <c r="M101" s="7">
        <v>7.1</v>
      </c>
      <c r="N101" s="7">
        <v>7.1</v>
      </c>
      <c r="O101" s="7">
        <v>10</v>
      </c>
      <c r="P101" s="7">
        <f t="shared" si="24"/>
        <v>24</v>
      </c>
      <c r="Q101" s="7">
        <f t="shared" ref="Q101:Q120" si="26">J101+P101</f>
        <v>49</v>
      </c>
      <c r="R101" s="7">
        <v>3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thickBot="1" x14ac:dyDescent="0.3">
      <c r="A102" s="6">
        <v>3</v>
      </c>
      <c r="B102" s="7" t="s">
        <v>60</v>
      </c>
      <c r="C102" s="7" t="s">
        <v>61</v>
      </c>
      <c r="D102" s="7" t="s">
        <v>3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f t="shared" si="25"/>
        <v>0</v>
      </c>
      <c r="K102" s="7">
        <v>7.5</v>
      </c>
      <c r="L102" s="7">
        <v>8.1</v>
      </c>
      <c r="M102" s="7">
        <v>7.3</v>
      </c>
      <c r="N102" s="7">
        <v>7.6</v>
      </c>
      <c r="O102" s="7">
        <v>9.9</v>
      </c>
      <c r="P102" s="7">
        <f t="shared" si="24"/>
        <v>25</v>
      </c>
      <c r="Q102" s="7">
        <f t="shared" si="26"/>
        <v>25</v>
      </c>
      <c r="R102" s="7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thickBot="1" x14ac:dyDescent="0.3">
      <c r="A103" s="26">
        <v>4</v>
      </c>
      <c r="B103" s="27" t="s">
        <v>62</v>
      </c>
      <c r="C103" s="27" t="s">
        <v>63</v>
      </c>
      <c r="D103" s="27" t="s">
        <v>7</v>
      </c>
      <c r="E103" s="27">
        <v>7</v>
      </c>
      <c r="F103" s="27">
        <v>7.3</v>
      </c>
      <c r="G103" s="27">
        <v>7.1</v>
      </c>
      <c r="H103" s="27">
        <v>7.3</v>
      </c>
      <c r="I103" s="27">
        <v>9.5</v>
      </c>
      <c r="J103" s="27">
        <f t="shared" si="25"/>
        <v>23.9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f t="shared" si="24"/>
        <v>0</v>
      </c>
      <c r="Q103" s="27">
        <f t="shared" si="26"/>
        <v>23.9</v>
      </c>
      <c r="R103" s="27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thickBot="1" x14ac:dyDescent="0.3">
      <c r="A104" s="26">
        <v>5</v>
      </c>
      <c r="B104" s="27" t="s">
        <v>64</v>
      </c>
      <c r="C104" s="27" t="s">
        <v>65</v>
      </c>
      <c r="D104" s="27" t="s">
        <v>7</v>
      </c>
      <c r="E104" s="27">
        <v>7.1</v>
      </c>
      <c r="F104" s="27">
        <v>7.5</v>
      </c>
      <c r="G104" s="27">
        <v>7.3</v>
      </c>
      <c r="H104" s="27">
        <v>7.2</v>
      </c>
      <c r="I104" s="27">
        <v>9.6999999999999993</v>
      </c>
      <c r="J104" s="27">
        <f t="shared" si="25"/>
        <v>24.2</v>
      </c>
      <c r="K104" s="27">
        <v>7</v>
      </c>
      <c r="L104" s="27">
        <v>7.1</v>
      </c>
      <c r="M104" s="27">
        <v>7.1</v>
      </c>
      <c r="N104" s="27">
        <v>7.2</v>
      </c>
      <c r="O104" s="27">
        <v>9.9</v>
      </c>
      <c r="P104" s="27">
        <f t="shared" si="24"/>
        <v>24.1</v>
      </c>
      <c r="Q104" s="27">
        <f t="shared" si="26"/>
        <v>48.3</v>
      </c>
      <c r="R104" s="27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thickBot="1" x14ac:dyDescent="0.3">
      <c r="A105" s="6">
        <v>6</v>
      </c>
      <c r="B105" s="7" t="s">
        <v>66</v>
      </c>
      <c r="C105" s="7" t="s">
        <v>67</v>
      </c>
      <c r="D105" s="7" t="s">
        <v>3</v>
      </c>
      <c r="E105" s="7">
        <v>7</v>
      </c>
      <c r="F105" s="7">
        <v>7.7</v>
      </c>
      <c r="G105" s="7">
        <v>7.4</v>
      </c>
      <c r="H105" s="7">
        <v>7.5</v>
      </c>
      <c r="I105" s="7">
        <v>9.8000000000000007</v>
      </c>
      <c r="J105" s="7">
        <f t="shared" si="25"/>
        <v>24.700000000000003</v>
      </c>
      <c r="K105" s="7">
        <v>7.3</v>
      </c>
      <c r="L105" s="7">
        <v>6.9</v>
      </c>
      <c r="M105" s="7">
        <v>7.2</v>
      </c>
      <c r="N105" s="7">
        <v>7.5</v>
      </c>
      <c r="O105" s="7">
        <v>9.9</v>
      </c>
      <c r="P105" s="7">
        <f t="shared" si="24"/>
        <v>24.4</v>
      </c>
      <c r="Q105" s="7">
        <f t="shared" si="26"/>
        <v>49.1</v>
      </c>
      <c r="R105" s="7">
        <v>2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thickBot="1" x14ac:dyDescent="0.3">
      <c r="A106" s="2"/>
      <c r="B106" s="3" t="s">
        <v>68</v>
      </c>
      <c r="C106" s="3"/>
      <c r="D106" s="3"/>
      <c r="E106" s="3" t="s">
        <v>90</v>
      </c>
      <c r="F106" s="3" t="s">
        <v>91</v>
      </c>
      <c r="G106" s="3" t="s">
        <v>92</v>
      </c>
      <c r="H106" s="3" t="s">
        <v>93</v>
      </c>
      <c r="I106" s="3" t="s">
        <v>94</v>
      </c>
      <c r="J106" s="3" t="s">
        <v>95</v>
      </c>
      <c r="K106" s="3" t="s">
        <v>90</v>
      </c>
      <c r="L106" s="3" t="s">
        <v>91</v>
      </c>
      <c r="M106" s="3" t="s">
        <v>92</v>
      </c>
      <c r="N106" s="3" t="s">
        <v>93</v>
      </c>
      <c r="O106" s="3" t="s">
        <v>94</v>
      </c>
      <c r="P106" s="3" t="s">
        <v>95</v>
      </c>
      <c r="Q106" s="3" t="s">
        <v>96</v>
      </c>
      <c r="R106" s="3" t="s">
        <v>97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thickBot="1" x14ac:dyDescent="0.3">
      <c r="A107" s="6">
        <v>1</v>
      </c>
      <c r="B107" s="7" t="s">
        <v>18</v>
      </c>
      <c r="C107" s="7" t="s">
        <v>69</v>
      </c>
      <c r="D107" s="7" t="s">
        <v>3</v>
      </c>
      <c r="E107" s="7">
        <v>7.7</v>
      </c>
      <c r="F107" s="7">
        <v>8.1</v>
      </c>
      <c r="G107" s="7">
        <v>7.7</v>
      </c>
      <c r="H107" s="7">
        <v>7.6</v>
      </c>
      <c r="I107" s="7">
        <v>9.6</v>
      </c>
      <c r="J107" s="7">
        <f t="shared" si="25"/>
        <v>25</v>
      </c>
      <c r="K107" s="7">
        <v>7.3</v>
      </c>
      <c r="L107" s="7">
        <v>7.3</v>
      </c>
      <c r="M107" s="7">
        <v>7.2</v>
      </c>
      <c r="N107" s="7">
        <v>7.3</v>
      </c>
      <c r="O107" s="7">
        <v>10</v>
      </c>
      <c r="P107" s="7">
        <f t="shared" si="24"/>
        <v>24.6</v>
      </c>
      <c r="Q107" s="7">
        <f t="shared" si="26"/>
        <v>49.6</v>
      </c>
      <c r="R107" s="7">
        <v>1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thickBot="1" x14ac:dyDescent="0.3">
      <c r="A108" s="2"/>
      <c r="B108" s="3" t="s">
        <v>70</v>
      </c>
      <c r="C108" s="3"/>
      <c r="D108" s="3"/>
      <c r="E108" s="3" t="s">
        <v>90</v>
      </c>
      <c r="F108" s="3" t="s">
        <v>91</v>
      </c>
      <c r="G108" s="3" t="s">
        <v>92</v>
      </c>
      <c r="H108" s="3" t="s">
        <v>93</v>
      </c>
      <c r="I108" s="3" t="s">
        <v>94</v>
      </c>
      <c r="J108" s="3" t="s">
        <v>95</v>
      </c>
      <c r="K108" s="3" t="s">
        <v>90</v>
      </c>
      <c r="L108" s="3" t="s">
        <v>91</v>
      </c>
      <c r="M108" s="3" t="s">
        <v>92</v>
      </c>
      <c r="N108" s="3" t="s">
        <v>93</v>
      </c>
      <c r="O108" s="3" t="s">
        <v>94</v>
      </c>
      <c r="P108" s="3" t="s">
        <v>95</v>
      </c>
      <c r="Q108" s="3" t="s">
        <v>96</v>
      </c>
      <c r="R108" s="3" t="s">
        <v>97</v>
      </c>
      <c r="S108" s="16"/>
      <c r="T108" s="16"/>
      <c r="U108" s="5"/>
      <c r="V108" s="5"/>
      <c r="W108" s="5"/>
      <c r="X108" s="5"/>
      <c r="Y108" s="5"/>
      <c r="Z108" s="5"/>
      <c r="AA108" s="5"/>
      <c r="AB108" s="5"/>
    </row>
    <row r="109" spans="1:28" ht="15.75" thickBot="1" x14ac:dyDescent="0.3">
      <c r="A109" s="6">
        <v>1</v>
      </c>
      <c r="B109" s="7" t="s">
        <v>71</v>
      </c>
      <c r="C109" s="7" t="s">
        <v>14</v>
      </c>
      <c r="D109" s="7" t="s">
        <v>20</v>
      </c>
      <c r="E109" s="3"/>
      <c r="F109" s="3"/>
      <c r="G109" s="3"/>
      <c r="H109" s="3"/>
      <c r="I109" s="3"/>
      <c r="J109" s="3">
        <f t="shared" si="25"/>
        <v>0</v>
      </c>
      <c r="K109" s="3"/>
      <c r="L109" s="3"/>
      <c r="M109" s="3"/>
      <c r="N109" s="3"/>
      <c r="O109" s="3"/>
      <c r="P109" s="3">
        <f t="shared" si="24"/>
        <v>0</v>
      </c>
      <c r="Q109" s="3">
        <f t="shared" si="26"/>
        <v>0</v>
      </c>
      <c r="R109" s="3">
        <v>1</v>
      </c>
      <c r="S109" s="16"/>
      <c r="T109" s="16"/>
      <c r="U109" s="5"/>
      <c r="V109" s="5"/>
      <c r="W109" s="5"/>
      <c r="X109" s="5"/>
      <c r="Y109" s="5"/>
      <c r="Z109" s="5"/>
      <c r="AA109" s="5"/>
      <c r="AB109" s="5"/>
    </row>
    <row r="110" spans="1:28" ht="15.75" thickBot="1" x14ac:dyDescent="0.3">
      <c r="A110" s="2"/>
      <c r="B110" s="3" t="s">
        <v>72</v>
      </c>
      <c r="C110" s="3"/>
      <c r="D110" s="3"/>
      <c r="E110" s="3" t="s">
        <v>90</v>
      </c>
      <c r="F110" s="3" t="s">
        <v>91</v>
      </c>
      <c r="G110" s="3" t="s">
        <v>92</v>
      </c>
      <c r="H110" s="3" t="s">
        <v>93</v>
      </c>
      <c r="I110" s="3" t="s">
        <v>94</v>
      </c>
      <c r="J110" s="3" t="s">
        <v>95</v>
      </c>
      <c r="K110" s="3" t="s">
        <v>90</v>
      </c>
      <c r="L110" s="3" t="s">
        <v>91</v>
      </c>
      <c r="M110" s="3" t="s">
        <v>92</v>
      </c>
      <c r="N110" s="3" t="s">
        <v>93</v>
      </c>
      <c r="O110" s="3" t="s">
        <v>94</v>
      </c>
      <c r="P110" s="3" t="s">
        <v>95</v>
      </c>
      <c r="Q110" s="3" t="s">
        <v>96</v>
      </c>
      <c r="R110" s="3" t="s">
        <v>97</v>
      </c>
      <c r="S110" s="16"/>
      <c r="T110" s="16"/>
      <c r="U110" s="5"/>
      <c r="V110" s="5"/>
      <c r="W110" s="5"/>
      <c r="X110" s="5"/>
      <c r="Y110" s="5"/>
      <c r="Z110" s="5"/>
      <c r="AA110" s="5"/>
      <c r="AB110" s="5"/>
    </row>
    <row r="111" spans="1:28" ht="15.75" thickBot="1" x14ac:dyDescent="0.3">
      <c r="A111" s="6">
        <v>1</v>
      </c>
      <c r="B111" s="7" t="s">
        <v>73</v>
      </c>
      <c r="C111" s="7" t="s">
        <v>74</v>
      </c>
      <c r="D111" s="7" t="s">
        <v>3</v>
      </c>
      <c r="E111" s="7">
        <v>7.8</v>
      </c>
      <c r="F111" s="7">
        <v>7.6</v>
      </c>
      <c r="G111" s="7">
        <v>7.8</v>
      </c>
      <c r="H111" s="7">
        <v>7.5</v>
      </c>
      <c r="I111" s="7">
        <v>9.8000000000000007</v>
      </c>
      <c r="J111" s="7">
        <f t="shared" si="25"/>
        <v>25.2</v>
      </c>
      <c r="K111" s="7">
        <v>7.2</v>
      </c>
      <c r="L111" s="7">
        <v>7.1</v>
      </c>
      <c r="M111" s="7">
        <v>7.4</v>
      </c>
      <c r="N111" s="7">
        <v>7.3</v>
      </c>
      <c r="O111" s="7">
        <v>9.6999999999999993</v>
      </c>
      <c r="P111" s="7">
        <f t="shared" si="24"/>
        <v>24.200000000000003</v>
      </c>
      <c r="Q111" s="7">
        <f t="shared" si="26"/>
        <v>49.400000000000006</v>
      </c>
      <c r="R111" s="7">
        <v>2</v>
      </c>
      <c r="S111" s="16"/>
      <c r="T111" s="16"/>
      <c r="U111" s="5"/>
      <c r="V111" s="5"/>
      <c r="W111" s="5"/>
      <c r="X111" s="5"/>
      <c r="Y111" s="5"/>
      <c r="Z111" s="5"/>
      <c r="AA111" s="5"/>
      <c r="AB111" s="5"/>
    </row>
    <row r="112" spans="1:28" ht="15.75" thickBot="1" x14ac:dyDescent="0.3">
      <c r="A112" s="6">
        <v>2</v>
      </c>
      <c r="B112" s="7" t="s">
        <v>75</v>
      </c>
      <c r="C112" s="7" t="s">
        <v>76</v>
      </c>
      <c r="D112" s="7" t="s">
        <v>47</v>
      </c>
      <c r="E112" s="7">
        <v>7.4</v>
      </c>
      <c r="F112" s="7">
        <v>7.3</v>
      </c>
      <c r="G112" s="7">
        <v>7.7</v>
      </c>
      <c r="H112" s="7">
        <v>7.5</v>
      </c>
      <c r="I112" s="7">
        <v>9.9</v>
      </c>
      <c r="J112" s="7">
        <f t="shared" si="25"/>
        <v>24.799999999999997</v>
      </c>
      <c r="K112" s="7">
        <v>7.4</v>
      </c>
      <c r="L112" s="7">
        <v>7.3</v>
      </c>
      <c r="M112" s="7">
        <v>7.5</v>
      </c>
      <c r="N112" s="7">
        <v>7.5</v>
      </c>
      <c r="O112" s="7">
        <v>10</v>
      </c>
      <c r="P112" s="7">
        <f t="shared" si="24"/>
        <v>24.9</v>
      </c>
      <c r="Q112" s="7">
        <f t="shared" si="26"/>
        <v>49.699999999999996</v>
      </c>
      <c r="R112" s="7">
        <v>1</v>
      </c>
      <c r="S112" s="16"/>
      <c r="T112" s="16"/>
      <c r="U112" s="5"/>
      <c r="V112" s="5"/>
      <c r="W112" s="5"/>
      <c r="X112" s="5"/>
      <c r="Y112" s="5"/>
      <c r="Z112" s="5"/>
      <c r="AA112" s="5"/>
      <c r="AB112" s="5"/>
    </row>
    <row r="113" spans="1:28" ht="15.75" thickBot="1" x14ac:dyDescent="0.3">
      <c r="A113" s="2"/>
      <c r="B113" s="3" t="s">
        <v>77</v>
      </c>
      <c r="C113" s="3"/>
      <c r="D113" s="3"/>
      <c r="E113" s="3" t="s">
        <v>90</v>
      </c>
      <c r="F113" s="3" t="s">
        <v>91</v>
      </c>
      <c r="G113" s="3" t="s">
        <v>92</v>
      </c>
      <c r="H113" s="3" t="s">
        <v>93</v>
      </c>
      <c r="I113" s="3" t="s">
        <v>94</v>
      </c>
      <c r="J113" s="3" t="s">
        <v>95</v>
      </c>
      <c r="K113" s="3" t="s">
        <v>90</v>
      </c>
      <c r="L113" s="3" t="s">
        <v>91</v>
      </c>
      <c r="M113" s="3" t="s">
        <v>92</v>
      </c>
      <c r="N113" s="3" t="s">
        <v>93</v>
      </c>
      <c r="O113" s="3" t="s">
        <v>94</v>
      </c>
      <c r="P113" s="3" t="s">
        <v>95</v>
      </c>
      <c r="Q113" s="3" t="s">
        <v>96</v>
      </c>
      <c r="R113" s="3" t="s">
        <v>97</v>
      </c>
      <c r="S113" s="16"/>
      <c r="T113" s="16"/>
      <c r="U113" s="5"/>
      <c r="V113" s="5"/>
      <c r="W113" s="5"/>
      <c r="X113" s="5"/>
      <c r="Y113" s="5"/>
      <c r="Z113" s="5"/>
      <c r="AA113" s="5"/>
      <c r="AB113" s="5"/>
    </row>
    <row r="114" spans="1:28" ht="15.75" thickBot="1" x14ac:dyDescent="0.3">
      <c r="A114" s="26">
        <v>1</v>
      </c>
      <c r="B114" s="27" t="s">
        <v>78</v>
      </c>
      <c r="C114" s="27" t="s">
        <v>79</v>
      </c>
      <c r="D114" s="27" t="s">
        <v>7</v>
      </c>
      <c r="E114" s="27">
        <v>7.2</v>
      </c>
      <c r="F114" s="27">
        <v>6.9</v>
      </c>
      <c r="G114" s="27">
        <v>7.5</v>
      </c>
      <c r="H114" s="27">
        <v>7.6</v>
      </c>
      <c r="I114" s="27">
        <v>9.6</v>
      </c>
      <c r="J114" s="27">
        <f t="shared" si="25"/>
        <v>24.300000000000004</v>
      </c>
      <c r="K114" s="27">
        <v>6.9</v>
      </c>
      <c r="L114" s="27">
        <v>7</v>
      </c>
      <c r="M114" s="27">
        <v>7.2</v>
      </c>
      <c r="N114" s="27">
        <v>7.2</v>
      </c>
      <c r="O114" s="27">
        <v>9.6999999999999993</v>
      </c>
      <c r="P114" s="27">
        <f t="shared" si="24"/>
        <v>23.9</v>
      </c>
      <c r="Q114" s="27">
        <f t="shared" si="26"/>
        <v>48.2</v>
      </c>
      <c r="R114" s="27">
        <v>1</v>
      </c>
      <c r="S114" s="16"/>
      <c r="T114" s="16"/>
      <c r="U114" s="5"/>
      <c r="V114" s="5"/>
      <c r="W114" s="5"/>
      <c r="X114" s="5"/>
      <c r="Y114" s="5"/>
      <c r="Z114" s="5"/>
      <c r="AA114" s="5"/>
      <c r="AB114" s="5"/>
    </row>
    <row r="115" spans="1:28" ht="15.75" thickBot="1" x14ac:dyDescent="0.3">
      <c r="A115" s="2"/>
      <c r="B115" s="3" t="s">
        <v>80</v>
      </c>
      <c r="C115" s="3"/>
      <c r="D115" s="3"/>
      <c r="E115" s="3" t="s">
        <v>90</v>
      </c>
      <c r="F115" s="3" t="s">
        <v>91</v>
      </c>
      <c r="G115" s="3" t="s">
        <v>92</v>
      </c>
      <c r="H115" s="3" t="s">
        <v>93</v>
      </c>
      <c r="I115" s="3" t="s">
        <v>94</v>
      </c>
      <c r="J115" s="3" t="s">
        <v>95</v>
      </c>
      <c r="K115" s="3" t="s">
        <v>90</v>
      </c>
      <c r="L115" s="3" t="s">
        <v>91</v>
      </c>
      <c r="M115" s="3" t="s">
        <v>92</v>
      </c>
      <c r="N115" s="3" t="s">
        <v>93</v>
      </c>
      <c r="O115" s="3" t="s">
        <v>94</v>
      </c>
      <c r="P115" s="3" t="s">
        <v>95</v>
      </c>
      <c r="Q115" s="3" t="s">
        <v>96</v>
      </c>
      <c r="R115" s="3" t="s">
        <v>97</v>
      </c>
      <c r="S115" s="16"/>
      <c r="T115" s="16"/>
      <c r="U115" s="5"/>
      <c r="V115" s="5"/>
      <c r="W115" s="5"/>
      <c r="X115" s="5"/>
      <c r="Y115" s="5"/>
      <c r="Z115" s="5"/>
      <c r="AA115" s="5"/>
      <c r="AB115" s="5"/>
    </row>
    <row r="116" spans="1:28" ht="15.75" thickBot="1" x14ac:dyDescent="0.3">
      <c r="A116" s="26">
        <v>1</v>
      </c>
      <c r="B116" s="27" t="s">
        <v>81</v>
      </c>
      <c r="C116" s="27" t="s">
        <v>82</v>
      </c>
      <c r="D116" s="27" t="s">
        <v>7</v>
      </c>
      <c r="E116" s="27">
        <v>6.9</v>
      </c>
      <c r="F116" s="27">
        <v>7</v>
      </c>
      <c r="G116" s="27">
        <v>7.1</v>
      </c>
      <c r="H116" s="27">
        <v>7.3</v>
      </c>
      <c r="I116" s="27">
        <v>9.5</v>
      </c>
      <c r="J116" s="27">
        <f t="shared" si="25"/>
        <v>23.599999999999998</v>
      </c>
      <c r="K116" s="27">
        <v>6.8</v>
      </c>
      <c r="L116" s="27">
        <v>6.8</v>
      </c>
      <c r="M116" s="27">
        <v>6.9</v>
      </c>
      <c r="N116" s="27">
        <v>6.9</v>
      </c>
      <c r="O116" s="27">
        <v>9.5</v>
      </c>
      <c r="P116" s="27">
        <f t="shared" ref="P116:P120" si="27">(SUM(K116:N116)-MIN(K116:N116)-MAX(K116:N116))+O116</f>
        <v>23.199999999999996</v>
      </c>
      <c r="Q116" s="27">
        <f t="shared" si="26"/>
        <v>46.8</v>
      </c>
      <c r="R116" s="27">
        <v>3</v>
      </c>
      <c r="S116" s="16"/>
      <c r="T116" s="16"/>
      <c r="U116" s="5"/>
      <c r="V116" s="5"/>
      <c r="W116" s="5"/>
      <c r="X116" s="5"/>
      <c r="Y116" s="5"/>
      <c r="Z116" s="5"/>
      <c r="AA116" s="5"/>
      <c r="AB116" s="5"/>
    </row>
    <row r="117" spans="1:28" ht="15.75" thickBot="1" x14ac:dyDescent="0.3">
      <c r="A117" s="6">
        <v>2</v>
      </c>
      <c r="B117" s="7" t="s">
        <v>83</v>
      </c>
      <c r="C117" s="7" t="s">
        <v>84</v>
      </c>
      <c r="D117" s="7" t="s">
        <v>20</v>
      </c>
      <c r="E117" s="7">
        <v>7.8</v>
      </c>
      <c r="F117" s="7">
        <v>7.7</v>
      </c>
      <c r="G117" s="7">
        <v>7.5</v>
      </c>
      <c r="H117" s="7">
        <v>7.4</v>
      </c>
      <c r="I117" s="7">
        <v>9.4</v>
      </c>
      <c r="J117" s="7">
        <f t="shared" si="25"/>
        <v>24.6</v>
      </c>
      <c r="K117" s="7">
        <v>7.8</v>
      </c>
      <c r="L117" s="7">
        <v>7.3</v>
      </c>
      <c r="M117" s="7">
        <v>7.5</v>
      </c>
      <c r="N117" s="7">
        <v>7.5</v>
      </c>
      <c r="O117" s="7">
        <v>9.9</v>
      </c>
      <c r="P117" s="7">
        <f t="shared" si="27"/>
        <v>24.9</v>
      </c>
      <c r="Q117" s="7">
        <f t="shared" si="26"/>
        <v>49.5</v>
      </c>
      <c r="R117" s="7">
        <v>1</v>
      </c>
      <c r="S117" s="16"/>
      <c r="T117" s="16"/>
      <c r="U117" s="5"/>
      <c r="V117" s="5"/>
      <c r="W117" s="5"/>
      <c r="X117" s="5"/>
      <c r="Y117" s="5"/>
      <c r="Z117" s="5"/>
      <c r="AA117" s="5"/>
      <c r="AB117" s="5"/>
    </row>
    <row r="118" spans="1:28" ht="15.75" thickBot="1" x14ac:dyDescent="0.3">
      <c r="A118" s="6">
        <v>3</v>
      </c>
      <c r="B118" s="7" t="s">
        <v>85</v>
      </c>
      <c r="C118" s="7" t="s">
        <v>86</v>
      </c>
      <c r="D118" s="7" t="s">
        <v>20</v>
      </c>
      <c r="E118" s="7">
        <v>7.7</v>
      </c>
      <c r="F118" s="7">
        <v>7.6</v>
      </c>
      <c r="G118" s="7">
        <v>7.6</v>
      </c>
      <c r="H118" s="7">
        <v>7.7</v>
      </c>
      <c r="I118" s="7">
        <v>9.6999999999999993</v>
      </c>
      <c r="J118" s="7">
        <f t="shared" si="25"/>
        <v>25</v>
      </c>
      <c r="K118" s="7">
        <v>7.2</v>
      </c>
      <c r="L118" s="7">
        <v>7.2</v>
      </c>
      <c r="M118" s="7">
        <v>7</v>
      </c>
      <c r="N118" s="7">
        <v>7</v>
      </c>
      <c r="O118" s="7">
        <v>9.6999999999999993</v>
      </c>
      <c r="P118" s="7">
        <f t="shared" si="27"/>
        <v>23.9</v>
      </c>
      <c r="Q118" s="7">
        <f t="shared" si="26"/>
        <v>48.9</v>
      </c>
      <c r="R118" s="7">
        <v>2</v>
      </c>
      <c r="S118" s="16"/>
      <c r="T118" s="16"/>
      <c r="U118" s="5"/>
      <c r="V118" s="5"/>
      <c r="W118" s="5"/>
      <c r="X118" s="5"/>
      <c r="Y118" s="5"/>
      <c r="Z118" s="5"/>
      <c r="AA118" s="5"/>
      <c r="AB118" s="5"/>
    </row>
    <row r="119" spans="1:28" ht="15.75" thickBot="1" x14ac:dyDescent="0.3">
      <c r="A119" s="2"/>
      <c r="B119" s="3" t="s">
        <v>87</v>
      </c>
      <c r="C119" s="3"/>
      <c r="D119" s="3"/>
      <c r="E119" s="3" t="s">
        <v>90</v>
      </c>
      <c r="F119" s="3" t="s">
        <v>91</v>
      </c>
      <c r="G119" s="3" t="s">
        <v>92</v>
      </c>
      <c r="H119" s="3" t="s">
        <v>93</v>
      </c>
      <c r="I119" s="3" t="s">
        <v>94</v>
      </c>
      <c r="J119" s="3" t="s">
        <v>95</v>
      </c>
      <c r="K119" s="3" t="s">
        <v>90</v>
      </c>
      <c r="L119" s="3" t="s">
        <v>91</v>
      </c>
      <c r="M119" s="3" t="s">
        <v>92</v>
      </c>
      <c r="N119" s="3" t="s">
        <v>93</v>
      </c>
      <c r="O119" s="3" t="s">
        <v>94</v>
      </c>
      <c r="P119" s="3" t="s">
        <v>95</v>
      </c>
      <c r="Q119" s="3" t="s">
        <v>96</v>
      </c>
      <c r="R119" s="3" t="s">
        <v>97</v>
      </c>
      <c r="S119" s="16"/>
      <c r="T119" s="16"/>
      <c r="U119" s="5"/>
      <c r="V119" s="5"/>
      <c r="W119" s="5"/>
      <c r="X119" s="5"/>
      <c r="Y119" s="5"/>
      <c r="Z119" s="5"/>
      <c r="AA119" s="5"/>
      <c r="AB119" s="5"/>
    </row>
    <row r="120" spans="1:28" ht="15.75" thickBot="1" x14ac:dyDescent="0.3">
      <c r="A120" s="6">
        <v>1</v>
      </c>
      <c r="B120" s="7" t="s">
        <v>88</v>
      </c>
      <c r="C120" s="7" t="s">
        <v>89</v>
      </c>
      <c r="D120" s="7" t="s">
        <v>3</v>
      </c>
      <c r="E120" s="7">
        <v>7.5</v>
      </c>
      <c r="F120" s="7">
        <v>7.7</v>
      </c>
      <c r="G120" s="7">
        <v>7.3</v>
      </c>
      <c r="H120" s="7">
        <v>7.5</v>
      </c>
      <c r="I120" s="7">
        <v>9.6</v>
      </c>
      <c r="J120" s="7">
        <f t="shared" si="25"/>
        <v>24.6</v>
      </c>
      <c r="K120" s="7">
        <v>7.5</v>
      </c>
      <c r="L120" s="7">
        <v>7.1</v>
      </c>
      <c r="M120" s="7">
        <v>7.2</v>
      </c>
      <c r="N120" s="7">
        <v>7.4</v>
      </c>
      <c r="O120" s="7">
        <v>9.4</v>
      </c>
      <c r="P120" s="7">
        <f t="shared" si="27"/>
        <v>24</v>
      </c>
      <c r="Q120" s="7">
        <f t="shared" si="26"/>
        <v>48.6</v>
      </c>
      <c r="R120" s="7">
        <v>1</v>
      </c>
      <c r="S120" s="16"/>
      <c r="T120" s="16"/>
      <c r="U120" s="5"/>
      <c r="V120" s="5"/>
      <c r="W120" s="5"/>
      <c r="X120" s="5"/>
      <c r="Y120" s="5"/>
      <c r="Z120" s="5"/>
      <c r="AA120" s="5"/>
      <c r="AB120" s="5"/>
    </row>
    <row r="121" spans="1:28" ht="15.75" thickBot="1" x14ac:dyDescent="0.3">
      <c r="A121" s="2"/>
      <c r="B121" s="3" t="s">
        <v>198</v>
      </c>
      <c r="C121" s="3"/>
      <c r="D121" s="3"/>
      <c r="E121" s="3" t="s">
        <v>90</v>
      </c>
      <c r="F121" s="3" t="s">
        <v>91</v>
      </c>
      <c r="G121" s="3" t="s">
        <v>92</v>
      </c>
      <c r="H121" s="3" t="s">
        <v>93</v>
      </c>
      <c r="I121" s="3" t="s">
        <v>94</v>
      </c>
      <c r="J121" s="3" t="s">
        <v>95</v>
      </c>
      <c r="K121" s="3" t="s">
        <v>90</v>
      </c>
      <c r="L121" s="3" t="s">
        <v>91</v>
      </c>
      <c r="M121" s="3" t="s">
        <v>92</v>
      </c>
      <c r="N121" s="3" t="s">
        <v>93</v>
      </c>
      <c r="O121" s="3" t="s">
        <v>94</v>
      </c>
      <c r="P121" s="3" t="s">
        <v>95</v>
      </c>
      <c r="Q121" s="3" t="s">
        <v>96</v>
      </c>
      <c r="R121" s="3" t="s">
        <v>199</v>
      </c>
      <c r="S121" s="17"/>
      <c r="T121" s="18"/>
      <c r="U121" s="5"/>
      <c r="V121" s="5"/>
      <c r="W121" s="5"/>
      <c r="X121" s="5"/>
      <c r="Y121" s="5"/>
      <c r="Z121" s="5"/>
      <c r="AA121" s="5"/>
      <c r="AB121" s="5"/>
    </row>
    <row r="122" spans="1:28" ht="15.75" thickBot="1" x14ac:dyDescent="0.3">
      <c r="A122" s="19">
        <v>1</v>
      </c>
      <c r="B122" s="20" t="s">
        <v>201</v>
      </c>
      <c r="C122" s="20" t="s">
        <v>202</v>
      </c>
      <c r="D122" s="20" t="s">
        <v>111</v>
      </c>
      <c r="E122" s="3"/>
      <c r="F122" s="3"/>
      <c r="G122" s="3"/>
      <c r="H122" s="3"/>
      <c r="I122" s="3"/>
      <c r="J122" s="3">
        <f>(SUM(E122:H122)-MIN(E122:H122)-MAX(E122:H122))+I122</f>
        <v>0</v>
      </c>
      <c r="K122" s="3"/>
      <c r="L122" s="3"/>
      <c r="M122" s="3"/>
      <c r="N122" s="3"/>
      <c r="O122" s="3"/>
      <c r="P122" s="3">
        <f t="shared" ref="P122:P130" si="28">(SUM(K122:N122)-MIN(K122:N122)-MAX(K122:N122))+O122</f>
        <v>0</v>
      </c>
      <c r="Q122" s="3">
        <f>J122+P122</f>
        <v>0</v>
      </c>
      <c r="R122" s="3"/>
      <c r="S122" s="16"/>
      <c r="T122" s="16"/>
      <c r="U122" s="5"/>
      <c r="V122" s="5"/>
      <c r="W122" s="5"/>
      <c r="X122" s="5"/>
      <c r="Y122" s="5"/>
      <c r="Z122" s="5"/>
      <c r="AA122" s="5"/>
      <c r="AB122" s="5"/>
    </row>
    <row r="123" spans="1:28" ht="15.75" thickBot="1" x14ac:dyDescent="0.3">
      <c r="A123" s="6">
        <v>2</v>
      </c>
      <c r="B123" s="7" t="s">
        <v>167</v>
      </c>
      <c r="C123" s="7" t="s">
        <v>203</v>
      </c>
      <c r="D123" s="7" t="s">
        <v>3</v>
      </c>
      <c r="E123" s="7">
        <v>7.6</v>
      </c>
      <c r="F123" s="7">
        <v>8</v>
      </c>
      <c r="G123" s="7">
        <v>7.6</v>
      </c>
      <c r="H123" s="7">
        <v>7.6</v>
      </c>
      <c r="I123" s="7">
        <v>9.9</v>
      </c>
      <c r="J123" s="7">
        <f t="shared" ref="J123:J135" si="29">(SUM(E123:H123)-MIN(E123:H123)-MAX(E123:H123))+I123</f>
        <v>25.099999999999994</v>
      </c>
      <c r="K123" s="7">
        <v>7.2</v>
      </c>
      <c r="L123" s="7">
        <v>7.6</v>
      </c>
      <c r="M123" s="7">
        <v>7</v>
      </c>
      <c r="N123" s="7">
        <v>7.2</v>
      </c>
      <c r="O123" s="7">
        <v>9.3000000000000007</v>
      </c>
      <c r="P123" s="7">
        <f t="shared" si="28"/>
        <v>23.700000000000003</v>
      </c>
      <c r="Q123" s="7">
        <f t="shared" ref="Q123:Q130" si="30">J123+P123</f>
        <v>48.8</v>
      </c>
      <c r="R123" s="7">
        <v>4</v>
      </c>
      <c r="S123" s="16"/>
      <c r="T123" s="16"/>
      <c r="U123" s="5"/>
      <c r="V123" s="5"/>
      <c r="W123" s="5"/>
      <c r="X123" s="5"/>
      <c r="Y123" s="5"/>
      <c r="Z123" s="5"/>
      <c r="AA123" s="5"/>
      <c r="AB123" s="5"/>
    </row>
    <row r="124" spans="1:28" ht="15.75" thickBot="1" x14ac:dyDescent="0.3">
      <c r="A124" s="6">
        <v>3</v>
      </c>
      <c r="B124" s="7" t="s">
        <v>204</v>
      </c>
      <c r="C124" s="7" t="s">
        <v>161</v>
      </c>
      <c r="D124" s="7" t="s">
        <v>3</v>
      </c>
      <c r="E124" s="7">
        <v>7.5</v>
      </c>
      <c r="F124" s="7">
        <v>8.3000000000000007</v>
      </c>
      <c r="G124" s="7">
        <v>7.6</v>
      </c>
      <c r="H124" s="7">
        <v>8.1</v>
      </c>
      <c r="I124" s="7">
        <v>9.6999999999999993</v>
      </c>
      <c r="J124" s="7">
        <f t="shared" si="29"/>
        <v>25.4</v>
      </c>
      <c r="K124" s="7">
        <v>7.4</v>
      </c>
      <c r="L124" s="7">
        <v>7.6</v>
      </c>
      <c r="M124" s="7">
        <v>7.5</v>
      </c>
      <c r="N124" s="7">
        <v>7.5</v>
      </c>
      <c r="O124" s="7">
        <v>9.4</v>
      </c>
      <c r="P124" s="7">
        <f t="shared" si="28"/>
        <v>24.400000000000002</v>
      </c>
      <c r="Q124" s="7">
        <f t="shared" si="30"/>
        <v>49.8</v>
      </c>
      <c r="R124" s="7">
        <v>3</v>
      </c>
      <c r="S124" s="16"/>
      <c r="T124" s="16"/>
      <c r="U124" s="5"/>
      <c r="V124" s="5"/>
      <c r="W124" s="5"/>
      <c r="X124" s="5"/>
      <c r="Y124" s="5"/>
      <c r="Z124" s="5"/>
      <c r="AA124" s="5"/>
      <c r="AB124" s="5"/>
    </row>
    <row r="125" spans="1:28" ht="15.75" thickBot="1" x14ac:dyDescent="0.3">
      <c r="A125" s="6">
        <v>4</v>
      </c>
      <c r="B125" s="7" t="s">
        <v>205</v>
      </c>
      <c r="C125" s="7" t="s">
        <v>206</v>
      </c>
      <c r="D125" s="7" t="s">
        <v>47</v>
      </c>
      <c r="E125" s="7">
        <v>8.3000000000000007</v>
      </c>
      <c r="F125" s="7">
        <v>8.3000000000000007</v>
      </c>
      <c r="G125" s="7">
        <v>7.7</v>
      </c>
      <c r="H125" s="7">
        <v>8.5</v>
      </c>
      <c r="I125" s="7">
        <v>9.9</v>
      </c>
      <c r="J125" s="7">
        <f t="shared" si="29"/>
        <v>26.5</v>
      </c>
      <c r="K125" s="7">
        <v>7.8</v>
      </c>
      <c r="L125" s="7">
        <v>8.1</v>
      </c>
      <c r="M125" s="7">
        <v>7.4</v>
      </c>
      <c r="N125" s="7">
        <v>7.8</v>
      </c>
      <c r="O125" s="7">
        <v>9.6999999999999993</v>
      </c>
      <c r="P125" s="7">
        <f t="shared" si="28"/>
        <v>25.299999999999997</v>
      </c>
      <c r="Q125" s="7">
        <f t="shared" si="30"/>
        <v>51.8</v>
      </c>
      <c r="R125" s="7">
        <v>2</v>
      </c>
      <c r="S125" s="16"/>
      <c r="T125" s="16"/>
      <c r="U125" s="5"/>
      <c r="V125" s="5"/>
      <c r="W125" s="5"/>
      <c r="X125" s="5"/>
      <c r="Y125" s="5"/>
      <c r="Z125" s="5"/>
      <c r="AA125" s="5"/>
      <c r="AB125" s="5"/>
    </row>
    <row r="126" spans="1:28" ht="15.75" thickBot="1" x14ac:dyDescent="0.3">
      <c r="A126" s="6">
        <v>5</v>
      </c>
      <c r="B126" s="7" t="s">
        <v>207</v>
      </c>
      <c r="C126" s="7" t="s">
        <v>208</v>
      </c>
      <c r="D126" s="7" t="s">
        <v>111</v>
      </c>
      <c r="E126" s="7">
        <v>7.4</v>
      </c>
      <c r="F126" s="7">
        <v>8</v>
      </c>
      <c r="G126" s="7">
        <v>7.4</v>
      </c>
      <c r="H126" s="7">
        <v>7.6</v>
      </c>
      <c r="I126" s="7">
        <v>9.8000000000000007</v>
      </c>
      <c r="J126" s="7">
        <f t="shared" si="29"/>
        <v>24.8</v>
      </c>
      <c r="K126" s="7">
        <v>6.8</v>
      </c>
      <c r="L126" s="7">
        <v>7.4</v>
      </c>
      <c r="M126" s="7">
        <v>7.2</v>
      </c>
      <c r="N126" s="7">
        <v>6.8</v>
      </c>
      <c r="O126" s="7">
        <v>9.6999999999999993</v>
      </c>
      <c r="P126" s="7">
        <f t="shared" si="28"/>
        <v>23.699999999999996</v>
      </c>
      <c r="Q126" s="7">
        <f t="shared" si="30"/>
        <v>48.5</v>
      </c>
      <c r="R126" s="7">
        <v>5</v>
      </c>
      <c r="S126" s="16"/>
      <c r="T126" s="16"/>
      <c r="U126" s="5"/>
      <c r="V126" s="5"/>
      <c r="W126" s="5"/>
      <c r="X126" s="5"/>
      <c r="Y126" s="5"/>
      <c r="Z126" s="5"/>
      <c r="AA126" s="5"/>
      <c r="AB126" s="5"/>
    </row>
    <row r="127" spans="1:28" ht="15.75" thickBot="1" x14ac:dyDescent="0.3">
      <c r="A127" s="6">
        <v>6</v>
      </c>
      <c r="B127" s="7" t="s">
        <v>209</v>
      </c>
      <c r="C127" s="7" t="s">
        <v>210</v>
      </c>
      <c r="D127" s="7" t="s">
        <v>3</v>
      </c>
      <c r="E127" s="7">
        <v>8.9</v>
      </c>
      <c r="F127" s="7">
        <v>8.6</v>
      </c>
      <c r="G127" s="7">
        <v>8.1999999999999993</v>
      </c>
      <c r="H127" s="7">
        <v>8.6</v>
      </c>
      <c r="I127" s="7">
        <v>9.6</v>
      </c>
      <c r="J127" s="7">
        <f t="shared" si="29"/>
        <v>26.799999999999997</v>
      </c>
      <c r="K127" s="7">
        <v>8.8000000000000007</v>
      </c>
      <c r="L127" s="7">
        <v>8.4</v>
      </c>
      <c r="M127" s="7">
        <v>7.9</v>
      </c>
      <c r="N127" s="7">
        <v>8.9</v>
      </c>
      <c r="O127" s="7">
        <v>9.6</v>
      </c>
      <c r="P127" s="7">
        <f t="shared" si="28"/>
        <v>26.800000000000004</v>
      </c>
      <c r="Q127" s="7">
        <f t="shared" si="30"/>
        <v>53.6</v>
      </c>
      <c r="R127" s="7">
        <v>1</v>
      </c>
      <c r="S127" s="16"/>
      <c r="T127" s="16"/>
      <c r="U127" s="5"/>
      <c r="V127" s="5"/>
      <c r="W127" s="5"/>
      <c r="X127" s="5"/>
      <c r="Y127" s="5"/>
      <c r="Z127" s="5"/>
      <c r="AA127" s="5"/>
      <c r="AB127" s="5"/>
    </row>
    <row r="128" spans="1:28" ht="15.75" thickBot="1" x14ac:dyDescent="0.3">
      <c r="A128" s="2"/>
      <c r="B128" s="3" t="s">
        <v>211</v>
      </c>
      <c r="C128" s="3"/>
      <c r="D128" s="3"/>
      <c r="E128" s="3" t="s">
        <v>90</v>
      </c>
      <c r="F128" s="3" t="s">
        <v>91</v>
      </c>
      <c r="G128" s="3" t="s">
        <v>92</v>
      </c>
      <c r="H128" s="3" t="s">
        <v>93</v>
      </c>
      <c r="I128" s="3" t="s">
        <v>94</v>
      </c>
      <c r="J128" s="3" t="s">
        <v>95</v>
      </c>
      <c r="K128" s="3" t="s">
        <v>90</v>
      </c>
      <c r="L128" s="3" t="s">
        <v>91</v>
      </c>
      <c r="M128" s="3" t="s">
        <v>92</v>
      </c>
      <c r="N128" s="3" t="s">
        <v>93</v>
      </c>
      <c r="O128" s="3" t="s">
        <v>94</v>
      </c>
      <c r="P128" s="3" t="s">
        <v>95</v>
      </c>
      <c r="Q128" s="3" t="s">
        <v>96</v>
      </c>
      <c r="R128" s="3" t="s">
        <v>199</v>
      </c>
      <c r="S128" s="16"/>
      <c r="T128" s="16"/>
      <c r="U128" s="5"/>
      <c r="V128" s="5"/>
      <c r="W128" s="5"/>
      <c r="X128" s="5"/>
      <c r="Y128" s="5"/>
      <c r="Z128" s="5"/>
      <c r="AA128" s="5"/>
      <c r="AB128" s="5"/>
    </row>
    <row r="129" spans="1:28" ht="15.75" thickBot="1" x14ac:dyDescent="0.3">
      <c r="A129" s="6">
        <v>1</v>
      </c>
      <c r="B129" s="7" t="s">
        <v>212</v>
      </c>
      <c r="C129" s="7" t="s">
        <v>145</v>
      </c>
      <c r="D129" s="7" t="s">
        <v>10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f t="shared" si="29"/>
        <v>0</v>
      </c>
      <c r="K129" s="7">
        <v>6.7</v>
      </c>
      <c r="L129" s="7">
        <v>7.2</v>
      </c>
      <c r="M129" s="7">
        <v>7.3</v>
      </c>
      <c r="N129" s="7">
        <v>7.3</v>
      </c>
      <c r="O129" s="7">
        <v>9.6</v>
      </c>
      <c r="P129" s="7">
        <f t="shared" si="28"/>
        <v>24.1</v>
      </c>
      <c r="Q129" s="7">
        <f t="shared" si="30"/>
        <v>24.1</v>
      </c>
      <c r="R129" s="7">
        <v>2</v>
      </c>
      <c r="S129" s="16"/>
      <c r="T129" s="16"/>
      <c r="U129" s="5"/>
      <c r="V129" s="5"/>
      <c r="W129" s="5"/>
      <c r="X129" s="5"/>
      <c r="Y129" s="5"/>
      <c r="Z129" s="5"/>
      <c r="AA129" s="5"/>
      <c r="AB129" s="5"/>
    </row>
    <row r="130" spans="1:28" ht="15.75" thickBot="1" x14ac:dyDescent="0.3">
      <c r="A130" s="6">
        <v>2</v>
      </c>
      <c r="B130" s="7" t="s">
        <v>213</v>
      </c>
      <c r="C130" s="7" t="s">
        <v>214</v>
      </c>
      <c r="D130" s="7" t="s">
        <v>3</v>
      </c>
      <c r="E130" s="7">
        <v>7.9</v>
      </c>
      <c r="F130" s="7">
        <v>7.8</v>
      </c>
      <c r="G130" s="7">
        <v>7.9</v>
      </c>
      <c r="H130" s="7">
        <v>7.7</v>
      </c>
      <c r="I130" s="7">
        <v>9.6999999999999993</v>
      </c>
      <c r="J130" s="7">
        <f t="shared" si="29"/>
        <v>25.4</v>
      </c>
      <c r="K130" s="7">
        <v>8</v>
      </c>
      <c r="L130" s="7">
        <v>8</v>
      </c>
      <c r="M130" s="7">
        <v>7.3</v>
      </c>
      <c r="N130" s="7">
        <v>7.4</v>
      </c>
      <c r="O130" s="7">
        <v>9.9</v>
      </c>
      <c r="P130" s="7">
        <f t="shared" si="28"/>
        <v>25.300000000000004</v>
      </c>
      <c r="Q130" s="7">
        <f t="shared" si="30"/>
        <v>50.7</v>
      </c>
      <c r="R130" s="7">
        <v>1</v>
      </c>
      <c r="S130" s="16"/>
      <c r="T130" s="16"/>
      <c r="U130" s="5"/>
      <c r="V130" s="5"/>
      <c r="W130" s="5"/>
      <c r="X130" s="5"/>
      <c r="Y130" s="5"/>
      <c r="Z130" s="5"/>
      <c r="AA130" s="5"/>
      <c r="AB130" s="5"/>
    </row>
    <row r="131" spans="1:28" ht="15.75" thickBot="1" x14ac:dyDescent="0.3">
      <c r="A131" s="2"/>
      <c r="B131" s="3" t="s">
        <v>215</v>
      </c>
      <c r="C131" s="3"/>
      <c r="D131" s="3"/>
      <c r="E131" s="3" t="s">
        <v>90</v>
      </c>
      <c r="F131" s="3" t="s">
        <v>91</v>
      </c>
      <c r="G131" s="3" t="s">
        <v>92</v>
      </c>
      <c r="H131" s="3" t="s">
        <v>93</v>
      </c>
      <c r="I131" s="3" t="s">
        <v>94</v>
      </c>
      <c r="J131" s="3" t="s">
        <v>95</v>
      </c>
      <c r="K131" s="3" t="s">
        <v>90</v>
      </c>
      <c r="L131" s="3" t="s">
        <v>91</v>
      </c>
      <c r="M131" s="3" t="s">
        <v>92</v>
      </c>
      <c r="N131" s="3" t="s">
        <v>93</v>
      </c>
      <c r="O131" s="3" t="s">
        <v>94</v>
      </c>
      <c r="P131" s="3" t="s">
        <v>216</v>
      </c>
      <c r="Q131" s="3" t="s">
        <v>95</v>
      </c>
      <c r="R131" s="3" t="s">
        <v>96</v>
      </c>
      <c r="S131" s="3" t="s">
        <v>199</v>
      </c>
      <c r="T131" s="17"/>
      <c r="U131" s="18"/>
      <c r="V131" s="5"/>
      <c r="W131" s="5"/>
      <c r="X131" s="5"/>
      <c r="Y131" s="5"/>
      <c r="Z131" s="5"/>
      <c r="AA131" s="5"/>
      <c r="AB131" s="5"/>
    </row>
    <row r="132" spans="1:28" ht="15.75" thickBot="1" x14ac:dyDescent="0.3">
      <c r="A132" s="26">
        <v>1</v>
      </c>
      <c r="B132" s="27" t="s">
        <v>56</v>
      </c>
      <c r="C132" s="27" t="s">
        <v>194</v>
      </c>
      <c r="D132" s="27" t="s">
        <v>7</v>
      </c>
      <c r="E132" s="27">
        <v>7</v>
      </c>
      <c r="F132" s="27">
        <v>7.3</v>
      </c>
      <c r="G132" s="27">
        <v>7.5</v>
      </c>
      <c r="H132" s="27">
        <v>6.9</v>
      </c>
      <c r="I132" s="27">
        <v>9.6999999999999993</v>
      </c>
      <c r="J132" s="27">
        <f t="shared" si="29"/>
        <v>24.000000000000004</v>
      </c>
      <c r="K132" s="27">
        <v>7.1</v>
      </c>
      <c r="L132" s="27">
        <v>7</v>
      </c>
      <c r="M132" s="27">
        <v>7.2</v>
      </c>
      <c r="N132" s="27">
        <v>7.1</v>
      </c>
      <c r="O132" s="27">
        <v>9.8000000000000007</v>
      </c>
      <c r="P132" s="27">
        <v>0</v>
      </c>
      <c r="Q132" s="27">
        <f>(SUM(K132:N132)-MIN(K132:N132)-MAX(K132:N132))+O132+P132</f>
        <v>24</v>
      </c>
      <c r="R132" s="27">
        <f>J132+Q132</f>
        <v>48</v>
      </c>
      <c r="S132" s="27">
        <v>1</v>
      </c>
      <c r="T132" s="17"/>
      <c r="U132" s="18"/>
      <c r="V132" s="5"/>
      <c r="W132" s="5"/>
      <c r="X132" s="5"/>
      <c r="Y132" s="5"/>
      <c r="Z132" s="5"/>
      <c r="AA132" s="5"/>
      <c r="AB132" s="5"/>
    </row>
    <row r="133" spans="1:28" ht="15.75" thickBot="1" x14ac:dyDescent="0.3">
      <c r="A133" s="2"/>
      <c r="B133" s="3" t="s">
        <v>217</v>
      </c>
      <c r="C133" s="3"/>
      <c r="D133" s="3"/>
      <c r="E133" s="3" t="s">
        <v>90</v>
      </c>
      <c r="F133" s="3" t="s">
        <v>91</v>
      </c>
      <c r="G133" s="3" t="s">
        <v>92</v>
      </c>
      <c r="H133" s="3" t="s">
        <v>93</v>
      </c>
      <c r="I133" s="3" t="s">
        <v>94</v>
      </c>
      <c r="J133" s="3" t="s">
        <v>95</v>
      </c>
      <c r="K133" s="3" t="s">
        <v>90</v>
      </c>
      <c r="L133" s="3" t="s">
        <v>91</v>
      </c>
      <c r="M133" s="3" t="s">
        <v>92</v>
      </c>
      <c r="N133" s="3" t="s">
        <v>93</v>
      </c>
      <c r="O133" s="3" t="s">
        <v>94</v>
      </c>
      <c r="P133" s="3" t="s">
        <v>216</v>
      </c>
      <c r="Q133" s="3" t="s">
        <v>95</v>
      </c>
      <c r="R133" s="3" t="s">
        <v>96</v>
      </c>
      <c r="S133" s="3" t="s">
        <v>199</v>
      </c>
      <c r="T133" s="17"/>
      <c r="U133" s="18"/>
      <c r="V133" s="5"/>
      <c r="W133" s="5"/>
      <c r="X133" s="5"/>
      <c r="Y133" s="5"/>
      <c r="Z133" s="5"/>
      <c r="AA133" s="5"/>
      <c r="AB133" s="5"/>
    </row>
    <row r="134" spans="1:28" ht="15.75" thickBot="1" x14ac:dyDescent="0.3">
      <c r="A134" s="6">
        <v>1</v>
      </c>
      <c r="B134" s="7" t="s">
        <v>218</v>
      </c>
      <c r="C134" s="7" t="s">
        <v>117</v>
      </c>
      <c r="D134" s="7" t="s">
        <v>3</v>
      </c>
      <c r="E134" s="7">
        <v>8</v>
      </c>
      <c r="F134" s="7">
        <v>7.6</v>
      </c>
      <c r="G134" s="7">
        <v>7.8</v>
      </c>
      <c r="H134" s="7">
        <v>7.7</v>
      </c>
      <c r="I134" s="7">
        <v>9.6</v>
      </c>
      <c r="J134" s="7">
        <f t="shared" si="29"/>
        <v>25.1</v>
      </c>
      <c r="K134" s="7">
        <v>7.2</v>
      </c>
      <c r="L134" s="7">
        <v>7</v>
      </c>
      <c r="M134" s="7">
        <v>7.1</v>
      </c>
      <c r="N134" s="7">
        <v>7.1</v>
      </c>
      <c r="O134" s="7">
        <v>9.3000000000000007</v>
      </c>
      <c r="P134" s="7">
        <v>0</v>
      </c>
      <c r="Q134" s="7">
        <f t="shared" ref="Q134:Q135" si="31">(SUM(K134:N134)-MIN(K134:N134)-MAX(K134:N134))+O134+P134</f>
        <v>23.5</v>
      </c>
      <c r="R134" s="7">
        <f t="shared" ref="R134:R135" si="32">J134+Q134</f>
        <v>48.6</v>
      </c>
      <c r="S134" s="7"/>
      <c r="T134" s="17"/>
      <c r="U134" s="18"/>
      <c r="V134" s="5"/>
      <c r="W134" s="5"/>
      <c r="X134" s="5"/>
      <c r="Y134" s="5"/>
      <c r="Z134" s="5"/>
      <c r="AA134" s="5"/>
      <c r="AB134" s="5"/>
    </row>
    <row r="135" spans="1:28" ht="15.75" thickBot="1" x14ac:dyDescent="0.3">
      <c r="A135" s="26">
        <v>2</v>
      </c>
      <c r="B135" s="27" t="s">
        <v>219</v>
      </c>
      <c r="C135" s="27" t="s">
        <v>23</v>
      </c>
      <c r="D135" s="27" t="s">
        <v>7</v>
      </c>
      <c r="E135" s="27">
        <v>6.9</v>
      </c>
      <c r="F135" s="27">
        <v>7.3</v>
      </c>
      <c r="G135" s="27">
        <v>6.9</v>
      </c>
      <c r="H135" s="27">
        <v>7.1</v>
      </c>
      <c r="I135" s="27">
        <v>10</v>
      </c>
      <c r="J135" s="27">
        <f t="shared" si="29"/>
        <v>24.000000000000004</v>
      </c>
      <c r="K135" s="27">
        <v>6</v>
      </c>
      <c r="L135" s="27">
        <v>6.5</v>
      </c>
      <c r="M135" s="27">
        <v>6.2</v>
      </c>
      <c r="N135" s="27">
        <v>6.5</v>
      </c>
      <c r="O135" s="27">
        <v>9.4</v>
      </c>
      <c r="P135" s="27"/>
      <c r="Q135" s="27">
        <f t="shared" si="31"/>
        <v>22.1</v>
      </c>
      <c r="R135" s="27">
        <f t="shared" si="32"/>
        <v>46.100000000000009</v>
      </c>
      <c r="S135" s="27"/>
      <c r="T135" s="17"/>
      <c r="U135" s="18"/>
      <c r="V135" s="5"/>
      <c r="W135" s="5"/>
      <c r="X135" s="5"/>
      <c r="Y135" s="5"/>
      <c r="Z135" s="5"/>
      <c r="AA135" s="5"/>
      <c r="AB135" s="5"/>
    </row>
    <row r="136" spans="1:28" ht="15.75" thickBot="1" x14ac:dyDescent="0.3">
      <c r="A136" s="2"/>
      <c r="B136" s="3" t="s">
        <v>220</v>
      </c>
      <c r="C136" s="3"/>
      <c r="D136" s="3"/>
      <c r="E136" s="3" t="s">
        <v>90</v>
      </c>
      <c r="F136" s="3" t="s">
        <v>91</v>
      </c>
      <c r="G136" s="3" t="s">
        <v>92</v>
      </c>
      <c r="H136" s="3" t="s">
        <v>93</v>
      </c>
      <c r="I136" s="3" t="s">
        <v>94</v>
      </c>
      <c r="J136" s="3" t="s">
        <v>95</v>
      </c>
      <c r="K136" s="3" t="s">
        <v>90</v>
      </c>
      <c r="L136" s="3" t="s">
        <v>91</v>
      </c>
      <c r="M136" s="3" t="s">
        <v>92</v>
      </c>
      <c r="N136" s="3" t="s">
        <v>93</v>
      </c>
      <c r="O136" s="3" t="s">
        <v>94</v>
      </c>
      <c r="P136" s="3" t="s">
        <v>216</v>
      </c>
      <c r="Q136" s="3" t="s">
        <v>95</v>
      </c>
      <c r="R136" s="3" t="s">
        <v>96</v>
      </c>
      <c r="S136" s="3" t="s">
        <v>97</v>
      </c>
      <c r="T136" s="17"/>
      <c r="U136" s="18"/>
      <c r="V136" s="5"/>
      <c r="W136" s="5"/>
      <c r="X136" s="5"/>
      <c r="Y136" s="5"/>
      <c r="Z136" s="5"/>
      <c r="AA136" s="5"/>
      <c r="AB136" s="5"/>
    </row>
    <row r="137" spans="1:28" ht="15.75" thickBot="1" x14ac:dyDescent="0.3">
      <c r="A137" s="6">
        <v>1</v>
      </c>
      <c r="B137" s="7" t="s">
        <v>221</v>
      </c>
      <c r="C137" s="7" t="s">
        <v>222</v>
      </c>
      <c r="D137" s="7" t="s">
        <v>111</v>
      </c>
      <c r="E137" s="7">
        <v>8.5</v>
      </c>
      <c r="F137" s="7">
        <v>7.9</v>
      </c>
      <c r="G137" s="7">
        <v>7.4</v>
      </c>
      <c r="H137" s="7">
        <v>7.7</v>
      </c>
      <c r="I137" s="7">
        <v>9.9</v>
      </c>
      <c r="J137" s="7">
        <f>(SUM(E137:H137)-MIN(E137:H137)-MAX(E137:H137))+I137</f>
        <v>25.499999999999993</v>
      </c>
      <c r="K137" s="7">
        <v>8</v>
      </c>
      <c r="L137" s="7">
        <v>7.4</v>
      </c>
      <c r="M137" s="7">
        <v>7.2</v>
      </c>
      <c r="N137" s="7">
        <v>8</v>
      </c>
      <c r="O137" s="7">
        <v>9.5</v>
      </c>
      <c r="P137" s="7">
        <v>0.3</v>
      </c>
      <c r="Q137" s="7">
        <f>(SUM(K137:N137)-MIN(K137:N137)-MAX(K137:N137))+O137+P137</f>
        <v>25.200000000000003</v>
      </c>
      <c r="R137" s="7">
        <f>J137+Q137</f>
        <v>50.699999999999996</v>
      </c>
      <c r="S137" s="7"/>
      <c r="T137" s="16"/>
      <c r="U137" s="16"/>
      <c r="V137" s="5"/>
      <c r="W137" s="5"/>
      <c r="X137" s="5"/>
      <c r="Y137" s="5"/>
      <c r="Z137" s="5"/>
      <c r="AA137" s="5"/>
      <c r="AB137" s="5"/>
    </row>
    <row r="138" spans="1:28" ht="15.75" thickBot="1" x14ac:dyDescent="0.3">
      <c r="A138" s="26">
        <v>2</v>
      </c>
      <c r="B138" s="27" t="s">
        <v>223</v>
      </c>
      <c r="C138" s="27" t="s">
        <v>51</v>
      </c>
      <c r="D138" s="27" t="s">
        <v>7</v>
      </c>
      <c r="E138" s="27">
        <v>7.1</v>
      </c>
      <c r="F138" s="27">
        <v>7.3</v>
      </c>
      <c r="G138" s="27">
        <v>7.3</v>
      </c>
      <c r="H138" s="27">
        <v>7.6</v>
      </c>
      <c r="I138" s="27">
        <v>9.3000000000000007</v>
      </c>
      <c r="J138" s="27">
        <f t="shared" ref="J138:J154" si="33">(SUM(E138:H138)-MIN(E138:H138)-MAX(E138:H138))+I138</f>
        <v>23.9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f t="shared" ref="Q138:Q154" si="34">(SUM(K138:N138)-MIN(K138:N138)-MAX(K138:N138))+O138+P138</f>
        <v>0</v>
      </c>
      <c r="R138" s="27">
        <f t="shared" ref="R138:R154" si="35">J138+Q138</f>
        <v>23.9</v>
      </c>
      <c r="S138" s="27"/>
      <c r="T138" s="16"/>
      <c r="U138" s="16"/>
      <c r="V138" s="5"/>
      <c r="W138" s="5"/>
      <c r="X138" s="5"/>
      <c r="Y138" s="5"/>
      <c r="Z138" s="5"/>
      <c r="AA138" s="5"/>
      <c r="AB138" s="5"/>
    </row>
    <row r="139" spans="1:28" ht="15.75" thickBot="1" x14ac:dyDescent="0.3">
      <c r="A139" s="6">
        <v>3</v>
      </c>
      <c r="B139" s="7" t="s">
        <v>224</v>
      </c>
      <c r="C139" s="7" t="s">
        <v>156</v>
      </c>
      <c r="D139" s="7" t="s">
        <v>10</v>
      </c>
      <c r="E139" s="7">
        <v>7.9</v>
      </c>
      <c r="F139" s="7">
        <v>7.4</v>
      </c>
      <c r="G139" s="7">
        <v>7.9</v>
      </c>
      <c r="H139" s="7">
        <v>7.7</v>
      </c>
      <c r="I139" s="7">
        <v>9.3000000000000007</v>
      </c>
      <c r="J139" s="7">
        <f t="shared" si="33"/>
        <v>24.9</v>
      </c>
      <c r="K139" s="7">
        <v>7.6</v>
      </c>
      <c r="L139" s="7">
        <v>7.4</v>
      </c>
      <c r="M139" s="7">
        <v>7.6</v>
      </c>
      <c r="N139" s="7">
        <v>7.1</v>
      </c>
      <c r="O139" s="7">
        <v>9.6</v>
      </c>
      <c r="P139" s="7">
        <v>0</v>
      </c>
      <c r="Q139" s="7">
        <f t="shared" si="34"/>
        <v>24.6</v>
      </c>
      <c r="R139" s="7">
        <f t="shared" si="35"/>
        <v>49.5</v>
      </c>
      <c r="S139" s="7"/>
      <c r="T139" s="16"/>
      <c r="U139" s="16"/>
      <c r="V139" s="5"/>
      <c r="W139" s="5"/>
      <c r="X139" s="5"/>
      <c r="Y139" s="5"/>
      <c r="Z139" s="5"/>
      <c r="AA139" s="5"/>
      <c r="AB139" s="5"/>
    </row>
    <row r="140" spans="1:28" ht="15.75" thickBot="1" x14ac:dyDescent="0.3">
      <c r="A140" s="2"/>
      <c r="B140" s="3" t="s">
        <v>225</v>
      </c>
      <c r="C140" s="3"/>
      <c r="D140" s="3"/>
      <c r="E140" s="3" t="s">
        <v>90</v>
      </c>
      <c r="F140" s="3" t="s">
        <v>91</v>
      </c>
      <c r="G140" s="3" t="s">
        <v>92</v>
      </c>
      <c r="H140" s="3" t="s">
        <v>93</v>
      </c>
      <c r="I140" s="3" t="s">
        <v>94</v>
      </c>
      <c r="J140" s="3" t="s">
        <v>95</v>
      </c>
      <c r="K140" s="3" t="s">
        <v>90</v>
      </c>
      <c r="L140" s="3" t="s">
        <v>91</v>
      </c>
      <c r="M140" s="3" t="s">
        <v>92</v>
      </c>
      <c r="N140" s="3" t="s">
        <v>93</v>
      </c>
      <c r="O140" s="3" t="s">
        <v>94</v>
      </c>
      <c r="P140" s="3" t="s">
        <v>216</v>
      </c>
      <c r="Q140" s="3" t="s">
        <v>95</v>
      </c>
      <c r="R140" s="3" t="s">
        <v>96</v>
      </c>
      <c r="S140" s="3" t="s">
        <v>97</v>
      </c>
      <c r="T140" s="16"/>
      <c r="U140" s="16"/>
      <c r="V140" s="5"/>
      <c r="W140" s="5"/>
      <c r="X140" s="5"/>
      <c r="Y140" s="5"/>
      <c r="Z140" s="5"/>
      <c r="AA140" s="5"/>
      <c r="AB140" s="5"/>
    </row>
    <row r="141" spans="1:28" ht="15.75" thickBot="1" x14ac:dyDescent="0.3">
      <c r="A141" s="6">
        <v>1</v>
      </c>
      <c r="B141" s="7" t="s">
        <v>226</v>
      </c>
      <c r="C141" s="7" t="s">
        <v>227</v>
      </c>
      <c r="D141" s="7" t="s">
        <v>3</v>
      </c>
      <c r="E141" s="3"/>
      <c r="F141" s="3"/>
      <c r="G141" s="3"/>
      <c r="H141" s="3"/>
      <c r="I141" s="3"/>
      <c r="J141" s="3">
        <f t="shared" si="33"/>
        <v>0</v>
      </c>
      <c r="K141" s="3"/>
      <c r="L141" s="3"/>
      <c r="M141" s="3"/>
      <c r="N141" s="3"/>
      <c r="O141" s="3"/>
      <c r="P141" s="3"/>
      <c r="Q141" s="3">
        <f t="shared" si="34"/>
        <v>0</v>
      </c>
      <c r="R141" s="3">
        <f t="shared" si="35"/>
        <v>0</v>
      </c>
      <c r="S141" s="3"/>
      <c r="T141" s="16"/>
      <c r="U141" s="16"/>
      <c r="V141" s="5"/>
      <c r="W141" s="5"/>
      <c r="X141" s="5"/>
      <c r="Y141" s="5"/>
      <c r="Z141" s="5"/>
      <c r="AA141" s="5"/>
      <c r="AB141" s="5"/>
    </row>
    <row r="142" spans="1:28" ht="15.75" thickBot="1" x14ac:dyDescent="0.3">
      <c r="A142" s="6">
        <v>2</v>
      </c>
      <c r="B142" s="7" t="s">
        <v>228</v>
      </c>
      <c r="C142" s="7" t="s">
        <v>123</v>
      </c>
      <c r="D142" s="7" t="s">
        <v>47</v>
      </c>
      <c r="E142" s="7">
        <v>8.5</v>
      </c>
      <c r="F142" s="7">
        <v>8.1</v>
      </c>
      <c r="G142" s="7">
        <v>8</v>
      </c>
      <c r="H142" s="7">
        <v>8.1</v>
      </c>
      <c r="I142" s="7">
        <v>9.6</v>
      </c>
      <c r="J142" s="7">
        <f t="shared" si="33"/>
        <v>25.800000000000004</v>
      </c>
      <c r="K142" s="7">
        <v>7.9</v>
      </c>
      <c r="L142" s="7">
        <v>8</v>
      </c>
      <c r="M142" s="7">
        <v>8</v>
      </c>
      <c r="N142" s="7">
        <v>8</v>
      </c>
      <c r="O142" s="7">
        <v>9.3000000000000007</v>
      </c>
      <c r="P142" s="7">
        <v>0.3</v>
      </c>
      <c r="Q142" s="7">
        <f t="shared" si="34"/>
        <v>25.6</v>
      </c>
      <c r="R142" s="7">
        <f t="shared" si="35"/>
        <v>51.400000000000006</v>
      </c>
      <c r="S142" s="7"/>
      <c r="T142" s="16"/>
      <c r="U142" s="16"/>
      <c r="V142" s="5"/>
      <c r="W142" s="5"/>
      <c r="X142" s="5"/>
      <c r="Y142" s="5"/>
      <c r="Z142" s="5"/>
      <c r="AA142" s="5"/>
      <c r="AB142" s="5"/>
    </row>
    <row r="143" spans="1:28" ht="15.75" thickBot="1" x14ac:dyDescent="0.3">
      <c r="A143" s="6">
        <v>3</v>
      </c>
      <c r="B143" s="7" t="s">
        <v>229</v>
      </c>
      <c r="C143" s="7" t="s">
        <v>99</v>
      </c>
      <c r="D143" s="7" t="s">
        <v>10</v>
      </c>
      <c r="E143" s="7">
        <v>8</v>
      </c>
      <c r="F143" s="7">
        <v>7.8</v>
      </c>
      <c r="G143" s="7">
        <v>7.9</v>
      </c>
      <c r="H143" s="7">
        <v>7.9</v>
      </c>
      <c r="I143" s="7">
        <v>9.8000000000000007</v>
      </c>
      <c r="J143" s="7">
        <f t="shared" si="33"/>
        <v>25.6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f t="shared" si="34"/>
        <v>0</v>
      </c>
      <c r="R143" s="7">
        <f t="shared" si="35"/>
        <v>25.6</v>
      </c>
      <c r="S143" s="7"/>
      <c r="T143" s="16"/>
      <c r="U143" s="16"/>
      <c r="V143" s="5"/>
      <c r="W143" s="5"/>
      <c r="X143" s="5"/>
      <c r="Y143" s="5"/>
      <c r="Z143" s="5"/>
      <c r="AA143" s="5"/>
      <c r="AB143" s="5"/>
    </row>
    <row r="144" spans="1:28" ht="15.75" thickBot="1" x14ac:dyDescent="0.3">
      <c r="A144" s="6">
        <v>4</v>
      </c>
      <c r="B144" s="7" t="s">
        <v>50</v>
      </c>
      <c r="C144" s="7" t="s">
        <v>230</v>
      </c>
      <c r="D144" s="7" t="s">
        <v>47</v>
      </c>
      <c r="E144" s="7">
        <v>8.1</v>
      </c>
      <c r="F144" s="7">
        <v>7.8</v>
      </c>
      <c r="G144" s="7">
        <v>8</v>
      </c>
      <c r="H144" s="7">
        <v>7.8</v>
      </c>
      <c r="I144" s="7">
        <v>9.6</v>
      </c>
      <c r="J144" s="7">
        <f t="shared" si="33"/>
        <v>25.4</v>
      </c>
      <c r="K144" s="7">
        <v>7.5</v>
      </c>
      <c r="L144" s="7">
        <v>7.7</v>
      </c>
      <c r="M144" s="7">
        <v>8</v>
      </c>
      <c r="N144" s="7">
        <v>7.8</v>
      </c>
      <c r="O144" s="7">
        <v>9.5</v>
      </c>
      <c r="P144" s="7">
        <v>0.3</v>
      </c>
      <c r="Q144" s="7">
        <f t="shared" si="34"/>
        <v>25.3</v>
      </c>
      <c r="R144" s="7">
        <f t="shared" si="35"/>
        <v>50.7</v>
      </c>
      <c r="S144" s="7"/>
      <c r="T144" s="16"/>
      <c r="U144" s="16"/>
      <c r="V144" s="5"/>
      <c r="W144" s="5"/>
      <c r="X144" s="5"/>
      <c r="Y144" s="5"/>
      <c r="Z144" s="5"/>
      <c r="AA144" s="5"/>
      <c r="AB144" s="5"/>
    </row>
    <row r="145" spans="1:28" ht="15.75" thickBot="1" x14ac:dyDescent="0.3">
      <c r="A145" s="6">
        <v>5</v>
      </c>
      <c r="B145" s="7" t="s">
        <v>231</v>
      </c>
      <c r="C145" s="7" t="s">
        <v>120</v>
      </c>
      <c r="D145" s="7" t="s">
        <v>3</v>
      </c>
      <c r="E145" s="7">
        <v>7.3</v>
      </c>
      <c r="F145" s="7">
        <v>7.3</v>
      </c>
      <c r="G145" s="7">
        <v>7.6</v>
      </c>
      <c r="H145" s="7">
        <v>6.9</v>
      </c>
      <c r="I145" s="7">
        <v>9.8000000000000007</v>
      </c>
      <c r="J145" s="7">
        <f t="shared" si="33"/>
        <v>24.400000000000006</v>
      </c>
      <c r="K145" s="7">
        <v>6.9</v>
      </c>
      <c r="L145" s="7">
        <v>7</v>
      </c>
      <c r="M145" s="7">
        <v>7.2</v>
      </c>
      <c r="N145" s="7">
        <v>6.6</v>
      </c>
      <c r="O145" s="7">
        <v>9.6</v>
      </c>
      <c r="P145" s="7">
        <v>0.3</v>
      </c>
      <c r="Q145" s="7">
        <f t="shared" si="34"/>
        <v>23.8</v>
      </c>
      <c r="R145" s="7">
        <f t="shared" si="35"/>
        <v>48.2</v>
      </c>
      <c r="S145" s="7"/>
      <c r="T145" s="16"/>
      <c r="U145" s="16"/>
      <c r="V145" s="5"/>
      <c r="W145" s="5"/>
      <c r="X145" s="5"/>
      <c r="Y145" s="5"/>
      <c r="Z145" s="5"/>
      <c r="AA145" s="5"/>
      <c r="AB145" s="5"/>
    </row>
    <row r="146" spans="1:28" ht="15.75" thickBot="1" x14ac:dyDescent="0.3">
      <c r="A146" s="2"/>
      <c r="B146" s="3" t="s">
        <v>232</v>
      </c>
      <c r="C146" s="3"/>
      <c r="D146" s="3"/>
      <c r="E146" s="3" t="s">
        <v>90</v>
      </c>
      <c r="F146" s="3" t="s">
        <v>91</v>
      </c>
      <c r="G146" s="3" t="s">
        <v>92</v>
      </c>
      <c r="H146" s="3" t="s">
        <v>93</v>
      </c>
      <c r="I146" s="3" t="s">
        <v>94</v>
      </c>
      <c r="J146" s="3" t="s">
        <v>95</v>
      </c>
      <c r="K146" s="3" t="s">
        <v>90</v>
      </c>
      <c r="L146" s="3" t="s">
        <v>91</v>
      </c>
      <c r="M146" s="3" t="s">
        <v>92</v>
      </c>
      <c r="N146" s="3" t="s">
        <v>93</v>
      </c>
      <c r="O146" s="3" t="s">
        <v>94</v>
      </c>
      <c r="P146" s="3" t="s">
        <v>216</v>
      </c>
      <c r="Q146" s="3" t="s">
        <v>95</v>
      </c>
      <c r="R146" s="3" t="s">
        <v>96</v>
      </c>
      <c r="S146" s="3" t="s">
        <v>97</v>
      </c>
      <c r="T146" s="16"/>
      <c r="U146" s="16"/>
      <c r="V146" s="5"/>
      <c r="W146" s="5"/>
      <c r="X146" s="5"/>
      <c r="Y146" s="5"/>
      <c r="Z146" s="5"/>
      <c r="AA146" s="5"/>
      <c r="AB146" s="5"/>
    </row>
    <row r="147" spans="1:28" ht="15.75" thickBot="1" x14ac:dyDescent="0.3">
      <c r="A147" s="6">
        <v>1</v>
      </c>
      <c r="B147" s="7" t="s">
        <v>233</v>
      </c>
      <c r="C147" s="7" t="s">
        <v>234</v>
      </c>
      <c r="D147" s="7" t="s">
        <v>111</v>
      </c>
      <c r="E147" s="7">
        <v>7.1</v>
      </c>
      <c r="F147" s="7">
        <v>7.5</v>
      </c>
      <c r="G147" s="7">
        <v>7.6</v>
      </c>
      <c r="H147" s="7">
        <v>7.1</v>
      </c>
      <c r="I147" s="7">
        <v>9.3000000000000007</v>
      </c>
      <c r="J147" s="7">
        <f t="shared" si="33"/>
        <v>23.9</v>
      </c>
      <c r="K147" s="7">
        <v>6.4</v>
      </c>
      <c r="L147" s="7">
        <v>6.6</v>
      </c>
      <c r="M147" s="7">
        <v>6.4</v>
      </c>
      <c r="N147" s="7">
        <v>6.9</v>
      </c>
      <c r="O147" s="7">
        <v>9.1999999999999993</v>
      </c>
      <c r="P147" s="7">
        <v>0</v>
      </c>
      <c r="Q147" s="7">
        <f t="shared" si="34"/>
        <v>22.199999999999996</v>
      </c>
      <c r="R147" s="7">
        <f t="shared" si="35"/>
        <v>46.099999999999994</v>
      </c>
      <c r="S147" s="7"/>
      <c r="T147" s="16"/>
      <c r="U147" s="16"/>
      <c r="V147" s="5"/>
      <c r="W147" s="5"/>
      <c r="X147" s="5"/>
      <c r="Y147" s="5"/>
      <c r="Z147" s="5"/>
      <c r="AA147" s="5"/>
      <c r="AB147" s="5"/>
    </row>
    <row r="148" spans="1:28" ht="15.75" thickBot="1" x14ac:dyDescent="0.3">
      <c r="A148" s="6">
        <v>2</v>
      </c>
      <c r="B148" s="7" t="s">
        <v>24</v>
      </c>
      <c r="C148" s="7" t="s">
        <v>105</v>
      </c>
      <c r="D148" s="7" t="s">
        <v>20</v>
      </c>
      <c r="E148" s="7">
        <v>7.6</v>
      </c>
      <c r="F148" s="7">
        <v>8.1</v>
      </c>
      <c r="G148" s="7">
        <v>7.7</v>
      </c>
      <c r="H148" s="7">
        <v>8.1</v>
      </c>
      <c r="I148" s="7">
        <v>9.3000000000000007</v>
      </c>
      <c r="J148" s="7">
        <f t="shared" si="33"/>
        <v>25.1</v>
      </c>
      <c r="K148" s="7">
        <v>7.3</v>
      </c>
      <c r="L148" s="7">
        <v>7.7</v>
      </c>
      <c r="M148" s="7">
        <v>7.6</v>
      </c>
      <c r="N148" s="7">
        <v>7.7</v>
      </c>
      <c r="O148" s="7">
        <v>9.1999999999999993</v>
      </c>
      <c r="P148" s="7">
        <v>0.3</v>
      </c>
      <c r="Q148" s="7">
        <f t="shared" si="34"/>
        <v>24.8</v>
      </c>
      <c r="R148" s="7">
        <f t="shared" si="35"/>
        <v>49.900000000000006</v>
      </c>
      <c r="S148" s="7"/>
      <c r="T148" s="16"/>
      <c r="U148" s="16"/>
      <c r="V148" s="5"/>
      <c r="W148" s="5"/>
      <c r="X148" s="5"/>
      <c r="Y148" s="5"/>
      <c r="Z148" s="5"/>
      <c r="AA148" s="5"/>
      <c r="AB148" s="5"/>
    </row>
    <row r="149" spans="1:28" ht="15.75" thickBot="1" x14ac:dyDescent="0.3">
      <c r="A149" s="2"/>
      <c r="B149" s="3" t="s">
        <v>235</v>
      </c>
      <c r="C149" s="3"/>
      <c r="D149" s="3"/>
      <c r="E149" s="3" t="s">
        <v>90</v>
      </c>
      <c r="F149" s="3" t="s">
        <v>91</v>
      </c>
      <c r="G149" s="3" t="s">
        <v>92</v>
      </c>
      <c r="H149" s="3" t="s">
        <v>93</v>
      </c>
      <c r="I149" s="3" t="s">
        <v>94</v>
      </c>
      <c r="J149" s="3" t="s">
        <v>95</v>
      </c>
      <c r="K149" s="3" t="s">
        <v>90</v>
      </c>
      <c r="L149" s="3" t="s">
        <v>91</v>
      </c>
      <c r="M149" s="3" t="s">
        <v>92</v>
      </c>
      <c r="N149" s="3" t="s">
        <v>93</v>
      </c>
      <c r="O149" s="3" t="s">
        <v>94</v>
      </c>
      <c r="P149" s="3" t="s">
        <v>200</v>
      </c>
      <c r="Q149" s="3" t="s">
        <v>95</v>
      </c>
      <c r="R149" s="3" t="s">
        <v>96</v>
      </c>
      <c r="S149" s="3" t="s">
        <v>97</v>
      </c>
      <c r="T149" s="16"/>
      <c r="U149" s="16"/>
      <c r="V149" s="5"/>
      <c r="W149" s="5"/>
      <c r="X149" s="5"/>
      <c r="Y149" s="5"/>
      <c r="Z149" s="5"/>
      <c r="AA149" s="5"/>
      <c r="AB149" s="5"/>
    </row>
    <row r="150" spans="1:28" ht="15.75" thickBot="1" x14ac:dyDescent="0.3">
      <c r="A150" s="6">
        <v>1</v>
      </c>
      <c r="B150" s="7" t="s">
        <v>236</v>
      </c>
      <c r="C150" s="7" t="s">
        <v>237</v>
      </c>
      <c r="D150" s="7" t="s">
        <v>3</v>
      </c>
      <c r="E150" s="7">
        <v>8.4</v>
      </c>
      <c r="F150" s="7">
        <v>8.4</v>
      </c>
      <c r="G150" s="7">
        <v>8.9</v>
      </c>
      <c r="H150" s="7">
        <v>8.4</v>
      </c>
      <c r="I150" s="7">
        <v>9.5</v>
      </c>
      <c r="J150" s="7">
        <f t="shared" si="33"/>
        <v>26.300000000000004</v>
      </c>
      <c r="K150" s="7">
        <v>8.3000000000000007</v>
      </c>
      <c r="L150" s="7">
        <v>8.3000000000000007</v>
      </c>
      <c r="M150" s="7">
        <v>8.5</v>
      </c>
      <c r="N150" s="7">
        <v>8.9</v>
      </c>
      <c r="O150" s="7">
        <v>9.6999999999999993</v>
      </c>
      <c r="P150" s="7">
        <v>4.8</v>
      </c>
      <c r="Q150" s="7">
        <f t="shared" si="34"/>
        <v>31.299999999999997</v>
      </c>
      <c r="R150" s="7">
        <f t="shared" si="35"/>
        <v>57.6</v>
      </c>
      <c r="S150" s="7">
        <v>1</v>
      </c>
      <c r="T150" s="16"/>
      <c r="U150" s="16"/>
      <c r="V150" s="5"/>
      <c r="W150" s="5"/>
      <c r="X150" s="5"/>
      <c r="Y150" s="5"/>
      <c r="Z150" s="5"/>
      <c r="AA150" s="5"/>
      <c r="AB150" s="5"/>
    </row>
    <row r="151" spans="1:28" ht="15.75" thickBot="1" x14ac:dyDescent="0.3">
      <c r="A151" s="2"/>
      <c r="B151" s="3" t="s">
        <v>238</v>
      </c>
      <c r="C151" s="3"/>
      <c r="D151" s="3"/>
      <c r="E151" s="3" t="s">
        <v>90</v>
      </c>
      <c r="F151" s="3" t="s">
        <v>91</v>
      </c>
      <c r="G151" s="3" t="s">
        <v>92</v>
      </c>
      <c r="H151" s="3" t="s">
        <v>93</v>
      </c>
      <c r="I151" s="3" t="s">
        <v>94</v>
      </c>
      <c r="J151" s="3" t="s">
        <v>95</v>
      </c>
      <c r="K151" s="3" t="s">
        <v>90</v>
      </c>
      <c r="L151" s="3" t="s">
        <v>91</v>
      </c>
      <c r="M151" s="3" t="s">
        <v>92</v>
      </c>
      <c r="N151" s="3" t="s">
        <v>93</v>
      </c>
      <c r="O151" s="3" t="s">
        <v>94</v>
      </c>
      <c r="P151" s="3" t="s">
        <v>200</v>
      </c>
      <c r="Q151" s="3" t="s">
        <v>95</v>
      </c>
      <c r="R151" s="3" t="s">
        <v>96</v>
      </c>
      <c r="S151" s="3" t="s">
        <v>97</v>
      </c>
      <c r="T151" s="16"/>
      <c r="U151" s="16"/>
      <c r="V151" s="5"/>
      <c r="W151" s="5"/>
      <c r="X151" s="5"/>
      <c r="Y151" s="5"/>
      <c r="Z151" s="5"/>
      <c r="AA151" s="5"/>
      <c r="AB151" s="5"/>
    </row>
    <row r="152" spans="1:28" ht="15.75" thickBot="1" x14ac:dyDescent="0.3">
      <c r="A152" s="26">
        <v>1</v>
      </c>
      <c r="B152" s="27" t="s">
        <v>16</v>
      </c>
      <c r="C152" s="27" t="s">
        <v>239</v>
      </c>
      <c r="D152" s="27" t="s">
        <v>7</v>
      </c>
      <c r="E152" s="27">
        <v>5.8</v>
      </c>
      <c r="F152" s="27">
        <v>6.3</v>
      </c>
      <c r="G152" s="27">
        <v>6.5</v>
      </c>
      <c r="H152" s="27">
        <v>6.1</v>
      </c>
      <c r="I152" s="27">
        <v>9.1</v>
      </c>
      <c r="J152" s="27">
        <f t="shared" si="33"/>
        <v>21.5</v>
      </c>
      <c r="K152" s="27">
        <v>5.8</v>
      </c>
      <c r="L152" s="27">
        <v>6.1</v>
      </c>
      <c r="M152" s="27">
        <v>6.4</v>
      </c>
      <c r="N152" s="27">
        <v>6</v>
      </c>
      <c r="O152" s="27">
        <v>9.1999999999999993</v>
      </c>
      <c r="P152" s="27">
        <v>5.2</v>
      </c>
      <c r="Q152" s="27">
        <f t="shared" si="34"/>
        <v>26.499999999999996</v>
      </c>
      <c r="R152" s="27">
        <f t="shared" si="35"/>
        <v>48</v>
      </c>
      <c r="S152" s="27">
        <v>1</v>
      </c>
      <c r="T152" s="16"/>
      <c r="U152" s="16"/>
      <c r="V152" s="5"/>
      <c r="W152" s="5"/>
      <c r="X152" s="5"/>
      <c r="Y152" s="5"/>
      <c r="Z152" s="5"/>
      <c r="AA152" s="5"/>
      <c r="AB152" s="5"/>
    </row>
    <row r="153" spans="1:28" ht="15.75" thickBot="1" x14ac:dyDescent="0.3">
      <c r="A153" s="2"/>
      <c r="B153" s="3" t="s">
        <v>240</v>
      </c>
      <c r="C153" s="3"/>
      <c r="D153" s="3"/>
      <c r="E153" s="3" t="s">
        <v>90</v>
      </c>
      <c r="F153" s="3" t="s">
        <v>91</v>
      </c>
      <c r="G153" s="3" t="s">
        <v>92</v>
      </c>
      <c r="H153" s="3" t="s">
        <v>93</v>
      </c>
      <c r="I153" s="3" t="s">
        <v>94</v>
      </c>
      <c r="J153" s="3" t="s">
        <v>95</v>
      </c>
      <c r="K153" s="3" t="s">
        <v>90</v>
      </c>
      <c r="L153" s="3" t="s">
        <v>91</v>
      </c>
      <c r="M153" s="3" t="s">
        <v>92</v>
      </c>
      <c r="N153" s="3" t="s">
        <v>93</v>
      </c>
      <c r="O153" s="3" t="s">
        <v>94</v>
      </c>
      <c r="P153" s="3" t="s">
        <v>200</v>
      </c>
      <c r="Q153" s="3" t="s">
        <v>95</v>
      </c>
      <c r="R153" s="3" t="s">
        <v>96</v>
      </c>
      <c r="S153" s="3" t="s">
        <v>97</v>
      </c>
      <c r="T153" s="16"/>
      <c r="U153" s="16"/>
      <c r="V153" s="5"/>
      <c r="W153" s="5"/>
      <c r="X153" s="5"/>
      <c r="Y153" s="5"/>
      <c r="Z153" s="5"/>
      <c r="AA153" s="5"/>
      <c r="AB153" s="5"/>
    </row>
    <row r="154" spans="1:28" ht="15.75" thickBot="1" x14ac:dyDescent="0.3">
      <c r="A154" s="6">
        <v>1</v>
      </c>
      <c r="B154" s="7" t="s">
        <v>241</v>
      </c>
      <c r="C154" s="7" t="s">
        <v>242</v>
      </c>
      <c r="D154" s="7" t="s">
        <v>3</v>
      </c>
      <c r="E154" s="7">
        <v>7.4</v>
      </c>
      <c r="F154" s="7">
        <v>7.7</v>
      </c>
      <c r="G154" s="7">
        <v>7.9</v>
      </c>
      <c r="H154" s="7">
        <v>7.7</v>
      </c>
      <c r="I154" s="7">
        <v>9.6999999999999993</v>
      </c>
      <c r="J154" s="7">
        <f t="shared" si="33"/>
        <v>25.099999999999994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7.4</v>
      </c>
      <c r="Q154" s="7">
        <f t="shared" si="34"/>
        <v>7.4</v>
      </c>
      <c r="R154" s="7">
        <f t="shared" si="35"/>
        <v>32.499999999999993</v>
      </c>
      <c r="S154" s="7">
        <v>1</v>
      </c>
      <c r="T154" s="16"/>
      <c r="U154" s="16"/>
      <c r="V154" s="5"/>
      <c r="W154" s="5"/>
      <c r="X154" s="5"/>
      <c r="Y154" s="5"/>
      <c r="Z154" s="5"/>
      <c r="AA154" s="5"/>
      <c r="AB154" s="5"/>
    </row>
    <row r="155" spans="1:28" ht="15.75" thickBo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thickBot="1" x14ac:dyDescent="0.3">
      <c r="A156" s="21"/>
      <c r="B156" s="21" t="s">
        <v>252</v>
      </c>
      <c r="C156" s="21"/>
      <c r="D156" s="21"/>
      <c r="E156" s="21"/>
      <c r="F156" s="21"/>
      <c r="G156" s="3" t="s">
        <v>90</v>
      </c>
      <c r="H156" s="3" t="s">
        <v>91</v>
      </c>
      <c r="I156" s="3" t="s">
        <v>244</v>
      </c>
      <c r="J156" s="3" t="s">
        <v>245</v>
      </c>
      <c r="K156" s="3" t="s">
        <v>246</v>
      </c>
      <c r="L156" s="3" t="s">
        <v>95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thickBot="1" x14ac:dyDescent="0.3">
      <c r="A157" s="7">
        <v>1</v>
      </c>
      <c r="B157" s="7" t="s">
        <v>116</v>
      </c>
      <c r="C157" s="7" t="s">
        <v>117</v>
      </c>
      <c r="D157" s="7" t="s">
        <v>149</v>
      </c>
      <c r="E157" s="7" t="s">
        <v>117</v>
      </c>
      <c r="F157" s="22" t="s">
        <v>3</v>
      </c>
      <c r="G157" s="7">
        <v>8</v>
      </c>
      <c r="H157" s="7">
        <v>7.9</v>
      </c>
      <c r="I157" s="7">
        <v>9.9</v>
      </c>
      <c r="J157" s="7">
        <v>9.9</v>
      </c>
      <c r="K157" s="7">
        <v>8</v>
      </c>
      <c r="L157" s="7">
        <f t="shared" ref="L157:L159" si="36">AVERAGE(G157:H157)+AVERAGE(I157:J157)+K157</f>
        <v>25.85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thickBot="1" x14ac:dyDescent="0.3">
      <c r="A158" s="7">
        <v>2</v>
      </c>
      <c r="B158" s="7" t="s">
        <v>253</v>
      </c>
      <c r="C158" s="7" t="s">
        <v>41</v>
      </c>
      <c r="D158" s="7" t="s">
        <v>147</v>
      </c>
      <c r="E158" s="7" t="s">
        <v>12</v>
      </c>
      <c r="F158" s="22" t="s">
        <v>3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f t="shared" si="36"/>
        <v>0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thickBot="1" x14ac:dyDescent="0.3">
      <c r="A159" s="7">
        <v>3</v>
      </c>
      <c r="B159" s="7" t="s">
        <v>60</v>
      </c>
      <c r="C159" s="7" t="s">
        <v>27</v>
      </c>
      <c r="D159" s="7" t="s">
        <v>158</v>
      </c>
      <c r="E159" s="7" t="s">
        <v>159</v>
      </c>
      <c r="F159" s="22" t="s">
        <v>3</v>
      </c>
      <c r="G159" s="7">
        <v>8</v>
      </c>
      <c r="H159" s="7">
        <v>7.2</v>
      </c>
      <c r="I159" s="7">
        <v>9.8000000000000007</v>
      </c>
      <c r="J159" s="7">
        <v>9.5</v>
      </c>
      <c r="K159" s="7">
        <v>9.5</v>
      </c>
      <c r="L159" s="7">
        <f t="shared" si="36"/>
        <v>26.75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thickBot="1" x14ac:dyDescent="0.3">
      <c r="A160" s="3"/>
      <c r="B160" s="3" t="s">
        <v>257</v>
      </c>
      <c r="C160" s="3"/>
      <c r="D160" s="3"/>
      <c r="E160" s="3"/>
      <c r="F160" s="3"/>
      <c r="G160" s="15" t="s">
        <v>90</v>
      </c>
      <c r="H160" s="15" t="s">
        <v>91</v>
      </c>
      <c r="I160" s="15" t="s">
        <v>244</v>
      </c>
      <c r="J160" s="23" t="s">
        <v>245</v>
      </c>
      <c r="K160" s="23" t="s">
        <v>246</v>
      </c>
      <c r="L160" s="23" t="s">
        <v>95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thickBot="1" x14ac:dyDescent="0.3">
      <c r="A161" s="7">
        <v>1</v>
      </c>
      <c r="B161" s="7" t="s">
        <v>29</v>
      </c>
      <c r="C161" s="7" t="s">
        <v>30</v>
      </c>
      <c r="D161" s="7" t="s">
        <v>258</v>
      </c>
      <c r="E161" s="7" t="s">
        <v>74</v>
      </c>
      <c r="F161" s="7" t="s">
        <v>3</v>
      </c>
      <c r="G161" s="7">
        <v>7.4</v>
      </c>
      <c r="H161" s="7">
        <v>7.6</v>
      </c>
      <c r="I161" s="7">
        <v>10</v>
      </c>
      <c r="J161" s="7">
        <v>10</v>
      </c>
      <c r="K161" s="7">
        <v>8.5</v>
      </c>
      <c r="L161" s="7">
        <f>AVERAGE(G161:H161)+AVERAGE(I161:J161)+K161</f>
        <v>26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thickBot="1" x14ac:dyDescent="0.3">
      <c r="A162" s="7">
        <v>2</v>
      </c>
      <c r="B162" s="7" t="s">
        <v>60</v>
      </c>
      <c r="C162" s="7" t="s">
        <v>61</v>
      </c>
      <c r="D162" s="7" t="s">
        <v>56</v>
      </c>
      <c r="E162" s="7" t="s">
        <v>57</v>
      </c>
      <c r="F162" s="7" t="s">
        <v>3</v>
      </c>
      <c r="G162" s="7">
        <v>7.5</v>
      </c>
      <c r="H162" s="7">
        <v>7.4</v>
      </c>
      <c r="I162" s="7">
        <v>10</v>
      </c>
      <c r="J162" s="7">
        <v>10</v>
      </c>
      <c r="K162" s="7">
        <v>7.2</v>
      </c>
      <c r="L162" s="7">
        <f t="shared" ref="L162:L171" si="37">AVERAGE(G162:H162)+AVERAGE(I162:J162)+K162</f>
        <v>24.65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thickBot="1" x14ac:dyDescent="0.3">
      <c r="A163" s="7">
        <v>3</v>
      </c>
      <c r="B163" s="7" t="s">
        <v>18</v>
      </c>
      <c r="C163" s="7" t="s">
        <v>69</v>
      </c>
      <c r="D163" s="7" t="s">
        <v>53</v>
      </c>
      <c r="E163" s="7" t="s">
        <v>54</v>
      </c>
      <c r="F163" s="7" t="s">
        <v>3</v>
      </c>
      <c r="G163" s="7">
        <v>7.3</v>
      </c>
      <c r="H163" s="7">
        <v>7.2</v>
      </c>
      <c r="I163" s="7">
        <v>9.9</v>
      </c>
      <c r="J163" s="7">
        <v>10</v>
      </c>
      <c r="K163" s="7">
        <v>8.1</v>
      </c>
      <c r="L163" s="7">
        <f t="shared" si="37"/>
        <v>25.299999999999997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thickBot="1" x14ac:dyDescent="0.3">
      <c r="A164" s="27">
        <v>4</v>
      </c>
      <c r="B164" s="27" t="s">
        <v>35</v>
      </c>
      <c r="C164" s="27" t="s">
        <v>36</v>
      </c>
      <c r="D164" s="27" t="s">
        <v>22</v>
      </c>
      <c r="E164" s="27" t="s">
        <v>23</v>
      </c>
      <c r="F164" s="27" t="s">
        <v>7</v>
      </c>
      <c r="G164" s="27">
        <v>5.5</v>
      </c>
      <c r="H164" s="27">
        <v>5.6</v>
      </c>
      <c r="I164" s="27">
        <v>8</v>
      </c>
      <c r="J164" s="27">
        <v>7.9</v>
      </c>
      <c r="K164" s="27">
        <v>7.7</v>
      </c>
      <c r="L164" s="27">
        <f t="shared" si="37"/>
        <v>21.2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thickBot="1" x14ac:dyDescent="0.3">
      <c r="A165" s="27">
        <v>5</v>
      </c>
      <c r="B165" s="27" t="s">
        <v>81</v>
      </c>
      <c r="C165" s="27" t="s">
        <v>82</v>
      </c>
      <c r="D165" s="27" t="s">
        <v>38</v>
      </c>
      <c r="E165" s="27" t="s">
        <v>39</v>
      </c>
      <c r="F165" s="27" t="s">
        <v>7</v>
      </c>
      <c r="G165" s="27">
        <v>3.4</v>
      </c>
      <c r="H165" s="27">
        <v>3.2</v>
      </c>
      <c r="I165" s="27">
        <v>3.8</v>
      </c>
      <c r="J165" s="27">
        <v>3.9</v>
      </c>
      <c r="K165" s="27">
        <v>3.5</v>
      </c>
      <c r="L165" s="27">
        <f t="shared" si="37"/>
        <v>10.649999999999999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thickBot="1" x14ac:dyDescent="0.3">
      <c r="A166" s="7">
        <v>6</v>
      </c>
      <c r="B166" s="7" t="s">
        <v>259</v>
      </c>
      <c r="C166" s="7" t="s">
        <v>67</v>
      </c>
      <c r="D166" s="7" t="s">
        <v>50</v>
      </c>
      <c r="E166" s="7" t="s">
        <v>51</v>
      </c>
      <c r="F166" s="7" t="s">
        <v>3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f t="shared" si="37"/>
        <v>0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thickBot="1" x14ac:dyDescent="0.3">
      <c r="A167" s="27">
        <v>7</v>
      </c>
      <c r="B167" s="27" t="s">
        <v>62</v>
      </c>
      <c r="C167" s="27" t="s">
        <v>63</v>
      </c>
      <c r="D167" s="27" t="s">
        <v>64</v>
      </c>
      <c r="E167" s="27" t="s">
        <v>65</v>
      </c>
      <c r="F167" s="27" t="s">
        <v>7</v>
      </c>
      <c r="G167" s="27">
        <v>7</v>
      </c>
      <c r="H167" s="27">
        <v>7</v>
      </c>
      <c r="I167" s="27">
        <v>9.8000000000000007</v>
      </c>
      <c r="J167" s="27">
        <v>9.8000000000000007</v>
      </c>
      <c r="K167" s="27">
        <v>7.1</v>
      </c>
      <c r="L167" s="27">
        <f t="shared" si="37"/>
        <v>23.9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thickBot="1" x14ac:dyDescent="0.3">
      <c r="A168" s="7">
        <v>8</v>
      </c>
      <c r="B168" s="7" t="s">
        <v>190</v>
      </c>
      <c r="C168" s="7" t="s">
        <v>191</v>
      </c>
      <c r="D168" s="7" t="s">
        <v>188</v>
      </c>
      <c r="E168" s="7" t="s">
        <v>189</v>
      </c>
      <c r="F168" s="7" t="s">
        <v>3</v>
      </c>
      <c r="G168" s="7">
        <v>5.3</v>
      </c>
      <c r="H168" s="7">
        <v>5.0999999999999996</v>
      </c>
      <c r="I168" s="7">
        <v>6.8</v>
      </c>
      <c r="J168" s="7">
        <v>7</v>
      </c>
      <c r="K168" s="7">
        <v>5.2</v>
      </c>
      <c r="L168" s="7">
        <f t="shared" si="37"/>
        <v>17.3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thickBot="1" x14ac:dyDescent="0.3">
      <c r="A169" s="7">
        <v>9</v>
      </c>
      <c r="B169" s="7" t="s">
        <v>176</v>
      </c>
      <c r="C169" s="7" t="s">
        <v>123</v>
      </c>
      <c r="D169" s="7" t="s">
        <v>196</v>
      </c>
      <c r="E169" s="7" t="s">
        <v>197</v>
      </c>
      <c r="F169" s="7" t="s">
        <v>47</v>
      </c>
      <c r="G169" s="3"/>
      <c r="H169" s="3"/>
      <c r="I169" s="3"/>
      <c r="J169" s="3"/>
      <c r="K169" s="3"/>
      <c r="L169" s="3" t="e">
        <f t="shared" si="37"/>
        <v>#DIV/0!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thickBot="1" x14ac:dyDescent="0.3">
      <c r="A170" s="7">
        <v>10</v>
      </c>
      <c r="B170" s="7" t="s">
        <v>40</v>
      </c>
      <c r="C170" s="7" t="s">
        <v>41</v>
      </c>
      <c r="D170" s="20" t="s">
        <v>85</v>
      </c>
      <c r="E170" s="20" t="s">
        <v>86</v>
      </c>
      <c r="F170" s="20" t="s">
        <v>20</v>
      </c>
      <c r="G170" s="7">
        <v>7.8</v>
      </c>
      <c r="H170" s="7">
        <v>7.7</v>
      </c>
      <c r="I170" s="7">
        <v>9.6</v>
      </c>
      <c r="J170" s="7">
        <v>9.9</v>
      </c>
      <c r="K170" s="7">
        <v>9.5</v>
      </c>
      <c r="L170" s="7">
        <f t="shared" si="37"/>
        <v>27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thickBot="1" x14ac:dyDescent="0.3">
      <c r="A171" s="7">
        <v>11</v>
      </c>
      <c r="B171" s="7" t="s">
        <v>195</v>
      </c>
      <c r="C171" s="7" t="s">
        <v>65</v>
      </c>
      <c r="D171" s="7" t="s">
        <v>184</v>
      </c>
      <c r="E171" s="7" t="s">
        <v>185</v>
      </c>
      <c r="F171" s="7" t="s">
        <v>3</v>
      </c>
      <c r="G171" s="7">
        <v>7.2</v>
      </c>
      <c r="H171" s="7">
        <v>7.3</v>
      </c>
      <c r="I171" s="7">
        <v>10</v>
      </c>
      <c r="J171" s="7">
        <v>9.8000000000000007</v>
      </c>
      <c r="K171" s="7">
        <v>9.3000000000000007</v>
      </c>
      <c r="L171" s="7">
        <f t="shared" si="37"/>
        <v>26.45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thickBot="1" x14ac:dyDescent="0.3">
      <c r="A172" s="3"/>
      <c r="B172" s="3" t="s">
        <v>254</v>
      </c>
      <c r="C172" s="3"/>
      <c r="D172" s="3"/>
      <c r="E172" s="3"/>
      <c r="F172" s="3"/>
      <c r="G172" s="3" t="s">
        <v>90</v>
      </c>
      <c r="H172" s="3" t="s">
        <v>91</v>
      </c>
      <c r="I172" s="3" t="s">
        <v>244</v>
      </c>
      <c r="J172" s="3" t="s">
        <v>245</v>
      </c>
      <c r="K172" s="3" t="s">
        <v>246</v>
      </c>
      <c r="L172" s="3" t="s">
        <v>95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thickBot="1" x14ac:dyDescent="0.3">
      <c r="A173" s="7">
        <v>1</v>
      </c>
      <c r="B173" s="7" t="s">
        <v>48</v>
      </c>
      <c r="C173" s="7" t="s">
        <v>30</v>
      </c>
      <c r="D173" s="20" t="s">
        <v>260</v>
      </c>
      <c r="E173" s="20" t="s">
        <v>12</v>
      </c>
      <c r="F173" s="7" t="s">
        <v>3</v>
      </c>
      <c r="G173" s="7">
        <v>7.9</v>
      </c>
      <c r="H173" s="7">
        <v>7.7</v>
      </c>
      <c r="I173" s="7">
        <v>9.9</v>
      </c>
      <c r="J173" s="7">
        <v>9.8000000000000007</v>
      </c>
      <c r="K173" s="7">
        <v>9.5</v>
      </c>
      <c r="L173" s="7">
        <f>AVERAGE(G173:H173)+AVERAGE(I173:J173)+K173</f>
        <v>27.150000000000002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thickBot="1" x14ac:dyDescent="0.3">
      <c r="A174" s="7">
        <v>2</v>
      </c>
      <c r="B174" s="7" t="s">
        <v>46</v>
      </c>
      <c r="C174" s="7" t="s">
        <v>36</v>
      </c>
      <c r="D174" s="7" t="s">
        <v>205</v>
      </c>
      <c r="E174" s="7" t="s">
        <v>206</v>
      </c>
      <c r="F174" s="7" t="s">
        <v>47</v>
      </c>
      <c r="G174" s="7">
        <v>7.8</v>
      </c>
      <c r="H174" s="7">
        <v>7.8</v>
      </c>
      <c r="I174" s="7">
        <v>9.8000000000000007</v>
      </c>
      <c r="J174" s="7">
        <v>9.9</v>
      </c>
      <c r="K174" s="7">
        <v>9.4</v>
      </c>
      <c r="L174" s="7">
        <f t="shared" ref="L174:L175" si="38">AVERAGE(G174:H174)+AVERAGE(I174:J174)+K174</f>
        <v>27.050000000000004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thickBot="1" x14ac:dyDescent="0.3">
      <c r="A175" s="7">
        <v>3</v>
      </c>
      <c r="B175" s="7" t="s">
        <v>71</v>
      </c>
      <c r="C175" s="7" t="s">
        <v>14</v>
      </c>
      <c r="D175" s="20" t="s">
        <v>40</v>
      </c>
      <c r="E175" s="20" t="s">
        <v>41</v>
      </c>
      <c r="F175" s="20" t="s">
        <v>20</v>
      </c>
      <c r="G175" s="3"/>
      <c r="H175" s="3"/>
      <c r="I175" s="3"/>
      <c r="J175" s="3"/>
      <c r="K175" s="3"/>
      <c r="L175" s="3" t="e">
        <f t="shared" si="38"/>
        <v>#DIV/0!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thickBot="1" x14ac:dyDescent="0.3">
      <c r="A176" s="3"/>
      <c r="B176" s="3" t="s">
        <v>255</v>
      </c>
      <c r="C176" s="3"/>
      <c r="D176" s="3"/>
      <c r="E176" s="3"/>
      <c r="F176" s="3"/>
      <c r="G176" s="3" t="s">
        <v>90</v>
      </c>
      <c r="H176" s="3" t="s">
        <v>91</v>
      </c>
      <c r="I176" s="3" t="s">
        <v>244</v>
      </c>
      <c r="J176" s="3" t="s">
        <v>245</v>
      </c>
      <c r="K176" s="3" t="s">
        <v>246</v>
      </c>
      <c r="L176" s="3" t="s">
        <v>95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thickBot="1" x14ac:dyDescent="0.3">
      <c r="A177" s="7">
        <v>1</v>
      </c>
      <c r="B177" s="7" t="s">
        <v>256</v>
      </c>
      <c r="C177" s="7" t="s">
        <v>117</v>
      </c>
      <c r="D177" s="7" t="s">
        <v>88</v>
      </c>
      <c r="E177" s="7" t="s">
        <v>89</v>
      </c>
      <c r="F177" s="7" t="s">
        <v>3</v>
      </c>
      <c r="G177" s="7">
        <v>7.4</v>
      </c>
      <c r="H177" s="7">
        <v>6.6</v>
      </c>
      <c r="I177" s="7">
        <v>9.4</v>
      </c>
      <c r="J177" s="7">
        <v>9.4</v>
      </c>
      <c r="K177" s="7">
        <v>8.3000000000000007</v>
      </c>
      <c r="L177" s="7">
        <f t="shared" ref="L177:L180" si="39">AVERAGE(G177:H177)+AVERAGE(I177:J177)+K177</f>
        <v>24.7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thickBot="1" x14ac:dyDescent="0.3">
      <c r="A178" s="7">
        <v>2</v>
      </c>
      <c r="B178" s="7" t="s">
        <v>75</v>
      </c>
      <c r="C178" s="7" t="s">
        <v>76</v>
      </c>
      <c r="D178" s="7" t="s">
        <v>58</v>
      </c>
      <c r="E178" s="7" t="s">
        <v>59</v>
      </c>
      <c r="F178" s="7" t="s">
        <v>47</v>
      </c>
      <c r="G178" s="7">
        <v>7.5</v>
      </c>
      <c r="H178" s="7">
        <v>7</v>
      </c>
      <c r="I178" s="7">
        <v>9.8000000000000007</v>
      </c>
      <c r="J178" s="7">
        <v>10</v>
      </c>
      <c r="K178" s="7">
        <v>8.5</v>
      </c>
      <c r="L178" s="7">
        <f t="shared" si="39"/>
        <v>25.65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thickBot="1" x14ac:dyDescent="0.3">
      <c r="A179" s="27">
        <v>3</v>
      </c>
      <c r="B179" s="27" t="s">
        <v>223</v>
      </c>
      <c r="C179" s="27" t="s">
        <v>51</v>
      </c>
      <c r="D179" s="27" t="s">
        <v>56</v>
      </c>
      <c r="E179" s="27" t="s">
        <v>194</v>
      </c>
      <c r="F179" s="27" t="s">
        <v>7</v>
      </c>
      <c r="G179" s="27">
        <v>7.5</v>
      </c>
      <c r="H179" s="27">
        <v>7.3</v>
      </c>
      <c r="I179" s="27">
        <v>9.4</v>
      </c>
      <c r="J179" s="27">
        <v>9.6</v>
      </c>
      <c r="K179" s="27">
        <v>9.1999999999999993</v>
      </c>
      <c r="L179" s="27">
        <f t="shared" si="39"/>
        <v>26.099999999999998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thickBot="1" x14ac:dyDescent="0.3">
      <c r="A180" s="27">
        <v>4</v>
      </c>
      <c r="B180" s="27" t="s">
        <v>78</v>
      </c>
      <c r="C180" s="27" t="s">
        <v>79</v>
      </c>
      <c r="D180" s="27" t="s">
        <v>219</v>
      </c>
      <c r="E180" s="27" t="s">
        <v>23</v>
      </c>
      <c r="F180" s="27" t="s">
        <v>7</v>
      </c>
      <c r="G180" s="27">
        <v>6.8</v>
      </c>
      <c r="H180" s="27">
        <v>6.8</v>
      </c>
      <c r="I180" s="27">
        <v>9.6</v>
      </c>
      <c r="J180" s="27">
        <v>9.3000000000000007</v>
      </c>
      <c r="K180" s="27">
        <v>5.8</v>
      </c>
      <c r="L180" s="27">
        <f t="shared" si="39"/>
        <v>22.05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thickBot="1" x14ac:dyDescent="0.3">
      <c r="A181" s="3"/>
      <c r="B181" s="3" t="s">
        <v>243</v>
      </c>
      <c r="C181" s="3"/>
      <c r="D181" s="3"/>
      <c r="E181" s="3"/>
      <c r="F181" s="24"/>
      <c r="G181" s="3" t="s">
        <v>90</v>
      </c>
      <c r="H181" s="3" t="s">
        <v>91</v>
      </c>
      <c r="I181" s="3" t="s">
        <v>244</v>
      </c>
      <c r="J181" s="3" t="s">
        <v>245</v>
      </c>
      <c r="K181" s="3" t="s">
        <v>246</v>
      </c>
      <c r="L181" s="3" t="s">
        <v>95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thickBot="1" x14ac:dyDescent="0.3">
      <c r="A182" s="7">
        <v>1</v>
      </c>
      <c r="B182" s="7" t="s">
        <v>236</v>
      </c>
      <c r="C182" s="7" t="s">
        <v>237</v>
      </c>
      <c r="D182" s="7" t="s">
        <v>209</v>
      </c>
      <c r="E182" s="7" t="s">
        <v>210</v>
      </c>
      <c r="F182" s="22" t="s">
        <v>3</v>
      </c>
      <c r="G182" s="7">
        <v>8</v>
      </c>
      <c r="H182" s="7">
        <v>7.6</v>
      </c>
      <c r="I182" s="7">
        <v>9.3000000000000007</v>
      </c>
      <c r="J182" s="7">
        <v>9.8000000000000007</v>
      </c>
      <c r="K182" s="7">
        <v>8.6999999999999993</v>
      </c>
      <c r="L182" s="7">
        <f>AVERAGE(G182:H182)+AVERAGE(I182:J182)+K182</f>
        <v>26.05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thickBot="1" x14ac:dyDescent="0.3">
      <c r="A183" s="7">
        <v>2</v>
      </c>
      <c r="B183" s="7" t="s">
        <v>247</v>
      </c>
      <c r="C183" s="7" t="s">
        <v>120</v>
      </c>
      <c r="D183" s="20" t="s">
        <v>167</v>
      </c>
      <c r="E183" s="20" t="s">
        <v>203</v>
      </c>
      <c r="F183" s="22" t="s">
        <v>3</v>
      </c>
      <c r="G183" s="7">
        <v>7.2</v>
      </c>
      <c r="H183" s="7">
        <v>6.9</v>
      </c>
      <c r="I183" s="7">
        <v>8.8000000000000007</v>
      </c>
      <c r="J183" s="7">
        <v>9.8000000000000007</v>
      </c>
      <c r="K183" s="7">
        <v>8.6</v>
      </c>
      <c r="L183" s="7">
        <f t="shared" ref="L183:L187" si="40">AVERAGE(G183:H183)+AVERAGE(I183:J183)+K183</f>
        <v>24.950000000000003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thickBot="1" x14ac:dyDescent="0.3">
      <c r="A184" s="7">
        <v>3</v>
      </c>
      <c r="B184" s="7" t="s">
        <v>248</v>
      </c>
      <c r="C184" s="7" t="s">
        <v>123</v>
      </c>
      <c r="D184" s="7" t="s">
        <v>50</v>
      </c>
      <c r="E184" s="7" t="s">
        <v>230</v>
      </c>
      <c r="F184" s="22" t="s">
        <v>47</v>
      </c>
      <c r="G184" s="7">
        <v>7.7</v>
      </c>
      <c r="H184" s="7">
        <v>6.5</v>
      </c>
      <c r="I184" s="7">
        <v>9.8000000000000007</v>
      </c>
      <c r="J184" s="7">
        <v>9.5</v>
      </c>
      <c r="K184" s="7">
        <v>9.3000000000000007</v>
      </c>
      <c r="L184" s="7">
        <f t="shared" si="40"/>
        <v>26.05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thickBot="1" x14ac:dyDescent="0.3">
      <c r="A185" s="7">
        <v>4</v>
      </c>
      <c r="B185" s="7" t="s">
        <v>83</v>
      </c>
      <c r="C185" s="7" t="s">
        <v>84</v>
      </c>
      <c r="D185" s="20" t="s">
        <v>24</v>
      </c>
      <c r="E185" s="20" t="s">
        <v>105</v>
      </c>
      <c r="F185" s="25" t="s">
        <v>20</v>
      </c>
      <c r="G185" s="7">
        <v>7.7</v>
      </c>
      <c r="H185" s="7">
        <v>7.9</v>
      </c>
      <c r="I185" s="7">
        <v>9.6999999999999993</v>
      </c>
      <c r="J185" s="7">
        <v>7.8</v>
      </c>
      <c r="K185" s="7">
        <v>9.4</v>
      </c>
      <c r="L185" s="7">
        <f t="shared" si="40"/>
        <v>25.950000000000003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thickBot="1" x14ac:dyDescent="0.3">
      <c r="A186" s="3"/>
      <c r="B186" s="3" t="s">
        <v>249</v>
      </c>
      <c r="C186" s="3"/>
      <c r="D186" s="3"/>
      <c r="E186" s="3"/>
      <c r="F186" s="24"/>
      <c r="G186" s="3" t="s">
        <v>90</v>
      </c>
      <c r="H186" s="3" t="s">
        <v>91</v>
      </c>
      <c r="I186" s="3" t="s">
        <v>244</v>
      </c>
      <c r="J186" s="3" t="s">
        <v>245</v>
      </c>
      <c r="K186" s="3" t="s">
        <v>246</v>
      </c>
      <c r="L186" s="3" t="s">
        <v>95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thickBot="1" x14ac:dyDescent="0.3">
      <c r="A187" s="7">
        <v>1</v>
      </c>
      <c r="B187" s="7" t="s">
        <v>241</v>
      </c>
      <c r="C187" s="7" t="s">
        <v>242</v>
      </c>
      <c r="D187" s="7" t="s">
        <v>250</v>
      </c>
      <c r="E187" s="7" t="s">
        <v>251</v>
      </c>
      <c r="F187" s="22" t="s">
        <v>20</v>
      </c>
      <c r="G187" s="3">
        <v>0</v>
      </c>
      <c r="H187" s="3">
        <v>0</v>
      </c>
      <c r="I187" s="3">
        <v>0</v>
      </c>
      <c r="J187" s="3">
        <v>0</v>
      </c>
      <c r="K187" s="3"/>
      <c r="L187" s="3">
        <f t="shared" si="40"/>
        <v>0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2 round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Moira</cp:lastModifiedBy>
  <dcterms:created xsi:type="dcterms:W3CDTF">2019-11-15T14:11:36Z</dcterms:created>
  <dcterms:modified xsi:type="dcterms:W3CDTF">2019-12-03T16:22:07Z</dcterms:modified>
</cp:coreProperties>
</file>