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ra\Documents\CITY OF EDIN. TRAMPS\COMPETITION RESULTS\SG COMPS\2025\"/>
    </mc:Choice>
  </mc:AlternateContent>
  <xr:revisionPtr revIDLastSave="0" documentId="8_{1092927D-FDE5-46D4-B444-9111FF3A7616}" xr6:coauthVersionLast="36" xr6:coauthVersionMax="36" xr10:uidLastSave="{00000000-0000-0000-0000-000000000000}"/>
  <bookViews>
    <workbookView xWindow="0" yWindow="0" windowWidth="28800" windowHeight="11505" tabRatio="714" activeTab="2" xr2:uid="{00000000-000D-0000-FFFF-FFFF00000000}"/>
  </bookViews>
  <sheets>
    <sheet name="TRA" sheetId="13" r:id="rId1"/>
    <sheet name="SYN" sheetId="5" r:id="rId2"/>
    <sheet name="DMT" sheetId="26" r:id="rId3"/>
  </sheets>
  <definedNames>
    <definedName name="AgesDMT" localSheetId="2">DMT!#REF!</definedName>
    <definedName name="AgesDMT">#REF!</definedName>
    <definedName name="AgesTRA" localSheetId="2">#REF!</definedName>
    <definedName name="AgesTRA">TRA!#REF!</definedName>
    <definedName name="AgesTUM" localSheetId="2">#REF!</definedName>
    <definedName name="AgesTUM">#REF!</definedName>
    <definedName name="GradesDMT" localSheetId="2">DMT!#REF!</definedName>
    <definedName name="GradesDMT">#REF!</definedName>
    <definedName name="GradesRegionsDMT" localSheetId="2">DMT!$AK$5:$AK$608</definedName>
    <definedName name="GradesRegionsDMT">#REF!</definedName>
    <definedName name="GradesRegionsTRA" localSheetId="2">#REF!</definedName>
    <definedName name="GradesRegionsTRA">TRA!$AZ$5:$AZ$610</definedName>
    <definedName name="GradesRegionsTUM" localSheetId="2">#REF!</definedName>
    <definedName name="GradesRegionsTUM">#REF!</definedName>
    <definedName name="GradesTRA" localSheetId="2">#REF!</definedName>
    <definedName name="GradesTRA">TRA!#REF!</definedName>
    <definedName name="GradesTUM" localSheetId="2">#REF!</definedName>
    <definedName name="GradesTUM">#REF!</definedName>
    <definedName name="Names_Area" localSheetId="2">DMT!$A$5:$E$508</definedName>
    <definedName name="Names_Area" localSheetId="1">SYN!$A$4:$E$500</definedName>
    <definedName name="Names_Area" localSheetId="0">TRA!$A$5:$E$510</definedName>
    <definedName name="PointsDMT" localSheetId="2">DMT!$F$5:$F$608</definedName>
    <definedName name="PointsDMT">#REF!</definedName>
    <definedName name="PointsTRA" localSheetId="2">#REF!</definedName>
    <definedName name="PointsTRA">TRA!$F$5:$F$610</definedName>
    <definedName name="PointsTUM" localSheetId="2">#REF!</definedName>
    <definedName name="PointsTUM">#REF!</definedName>
    <definedName name="PosnPointsDMT" localSheetId="2">#REF!</definedName>
    <definedName name="PosnPointsDMT">#REF!</definedName>
    <definedName name="PosnPointsTRA" localSheetId="2">#REF!</definedName>
    <definedName name="PosnPointsTRA">#REF!</definedName>
    <definedName name="PosnPointsTUM" localSheetId="2">#REF!</definedName>
    <definedName name="PosnPointsTUM">#REF!</definedName>
    <definedName name="Prelim_Area" localSheetId="2">DMT!#REF!</definedName>
    <definedName name="Prelim_Area" localSheetId="1">SYN!$Q$4:$R$500</definedName>
    <definedName name="Prelim_Area" localSheetId="0">TRA!#REF!</definedName>
    <definedName name="_xlnm.Print_Area" localSheetId="2">DMT!$A$1:$AK$129</definedName>
    <definedName name="_xlnm.Print_Area" localSheetId="1">SYN!$A$1:$R$29</definedName>
    <definedName name="_xlnm.Print_Area" localSheetId="0">TRA!$A$1:$AZ$226</definedName>
    <definedName name="RegionsDMT" localSheetId="2">DMT!#REF!</definedName>
    <definedName name="RegionsDMT">#REF!</definedName>
    <definedName name="RegionsTRA" localSheetId="2">#REF!</definedName>
    <definedName name="RegionsTRA">TRA!#REF!</definedName>
    <definedName name="RegionsTUM" localSheetId="2">#REF!</definedName>
    <definedName name="RegionsTU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7" i="26" l="1"/>
  <c r="F836" i="26"/>
  <c r="F835" i="26"/>
  <c r="F834" i="26"/>
  <c r="F833" i="26"/>
  <c r="F832" i="26"/>
  <c r="F831" i="26"/>
  <c r="F830" i="26"/>
  <c r="F829" i="26"/>
  <c r="F828" i="26"/>
  <c r="F827" i="26"/>
  <c r="F826" i="26"/>
  <c r="F825" i="26"/>
  <c r="F824" i="26"/>
  <c r="F823" i="26"/>
  <c r="F822" i="26"/>
  <c r="F821" i="26"/>
  <c r="F820" i="26"/>
  <c r="F819" i="26"/>
  <c r="F818" i="26"/>
  <c r="F817" i="26"/>
  <c r="F816" i="26"/>
  <c r="F815" i="26"/>
  <c r="F814" i="26"/>
  <c r="F813" i="26"/>
  <c r="F812" i="26"/>
  <c r="F811" i="26"/>
  <c r="F810" i="26"/>
  <c r="F809" i="26"/>
  <c r="F808" i="26"/>
  <c r="F807" i="26"/>
  <c r="F806" i="26"/>
  <c r="F805" i="26"/>
  <c r="F804" i="26"/>
  <c r="F803" i="26"/>
  <c r="F802" i="26"/>
  <c r="F801" i="26"/>
  <c r="F800" i="26"/>
  <c r="F799" i="26"/>
  <c r="F798" i="26"/>
  <c r="F797" i="26"/>
  <c r="F796" i="26"/>
  <c r="F795" i="26"/>
  <c r="F794" i="26"/>
  <c r="F793" i="26"/>
  <c r="F792" i="26"/>
  <c r="F791" i="26"/>
  <c r="F790" i="26"/>
  <c r="F789" i="26"/>
  <c r="F788" i="26"/>
  <c r="F787" i="26"/>
  <c r="F786" i="26"/>
  <c r="F785" i="26"/>
  <c r="F784" i="26"/>
  <c r="F783" i="26"/>
  <c r="F782" i="26"/>
  <c r="F781" i="26"/>
  <c r="F780" i="26"/>
  <c r="F779" i="26"/>
  <c r="F778" i="26"/>
  <c r="F777" i="26"/>
  <c r="F776" i="26"/>
  <c r="F775" i="26"/>
  <c r="F774" i="26"/>
  <c r="F773" i="26"/>
  <c r="F772" i="26"/>
  <c r="F771" i="26"/>
  <c r="F770" i="26"/>
  <c r="F769" i="26"/>
  <c r="F768" i="26"/>
  <c r="F767" i="26"/>
  <c r="F766" i="26"/>
  <c r="F765" i="26"/>
  <c r="F764" i="26"/>
  <c r="F763" i="26"/>
  <c r="F762" i="26"/>
  <c r="F761" i="26"/>
  <c r="F760" i="26"/>
  <c r="F759" i="26"/>
  <c r="F758" i="26"/>
  <c r="F757" i="26"/>
  <c r="F756" i="26"/>
  <c r="F755" i="26"/>
  <c r="F754" i="26"/>
  <c r="F753" i="26"/>
  <c r="F752" i="26"/>
  <c r="F751" i="26"/>
  <c r="F750" i="26"/>
  <c r="F749" i="26"/>
  <c r="F748" i="26"/>
  <c r="F747" i="26"/>
  <c r="F746" i="26"/>
  <c r="F745" i="26"/>
  <c r="F744" i="26"/>
  <c r="F743" i="26"/>
  <c r="F742" i="26"/>
  <c r="F741" i="26"/>
  <c r="F740" i="26"/>
  <c r="F739" i="26"/>
  <c r="F738" i="26"/>
  <c r="F737" i="26"/>
  <c r="F736" i="26"/>
  <c r="F735" i="26"/>
  <c r="F734" i="26"/>
  <c r="F733" i="26"/>
  <c r="F732" i="26"/>
  <c r="F731" i="26"/>
  <c r="F730" i="26"/>
  <c r="F729" i="26"/>
  <c r="F728" i="26"/>
  <c r="F727" i="26"/>
  <c r="F726" i="26"/>
  <c r="F725" i="26"/>
  <c r="F724" i="26"/>
  <c r="F723" i="26"/>
  <c r="F722" i="26"/>
  <c r="F721" i="26"/>
  <c r="F720" i="26"/>
  <c r="F719" i="26"/>
  <c r="F718" i="26"/>
  <c r="F717" i="26"/>
  <c r="F716" i="26"/>
  <c r="F715" i="26"/>
  <c r="F714" i="26"/>
  <c r="F713" i="26"/>
  <c r="F712" i="26"/>
  <c r="F711" i="26"/>
  <c r="F710" i="26"/>
  <c r="F709" i="26"/>
  <c r="F708" i="26"/>
  <c r="F707" i="26"/>
  <c r="F706" i="26"/>
  <c r="F705" i="26"/>
  <c r="F704" i="26"/>
  <c r="F703" i="26"/>
  <c r="F702" i="26"/>
  <c r="F701" i="26"/>
  <c r="F700" i="26"/>
  <c r="F699" i="26"/>
  <c r="F698" i="26"/>
  <c r="F697" i="26"/>
  <c r="F696" i="26"/>
  <c r="F695" i="26"/>
  <c r="F694" i="26"/>
  <c r="F693" i="26"/>
  <c r="F692" i="26"/>
  <c r="F691" i="26"/>
  <c r="F690" i="26"/>
  <c r="F689" i="26"/>
  <c r="F688" i="26"/>
  <c r="F687" i="26"/>
  <c r="F686" i="26"/>
  <c r="F685" i="26"/>
  <c r="F684" i="26"/>
  <c r="F683" i="26"/>
  <c r="F682" i="26"/>
  <c r="F681" i="26"/>
  <c r="F680" i="26"/>
  <c r="F679" i="26"/>
  <c r="F678" i="26"/>
  <c r="F677" i="26"/>
  <c r="F676" i="26"/>
  <c r="F675" i="26"/>
  <c r="F674" i="26"/>
  <c r="F673" i="26"/>
  <c r="F672" i="26"/>
  <c r="F671" i="26"/>
  <c r="F670" i="26"/>
  <c r="F669" i="26"/>
  <c r="F668" i="26"/>
  <c r="F667" i="26"/>
  <c r="F666" i="26"/>
  <c r="F665" i="26"/>
  <c r="F664" i="26"/>
  <c r="F663" i="26"/>
  <c r="F662" i="26"/>
  <c r="F661" i="26"/>
  <c r="F660" i="26"/>
  <c r="F659" i="26"/>
  <c r="F658" i="26"/>
  <c r="F657" i="26"/>
  <c r="F656" i="26"/>
  <c r="F655" i="26"/>
  <c r="F654" i="26"/>
  <c r="F653" i="26"/>
  <c r="F652" i="26"/>
  <c r="F651" i="26"/>
  <c r="F650" i="26"/>
  <c r="F649" i="26"/>
  <c r="F648" i="26"/>
  <c r="F647" i="26"/>
  <c r="F646" i="26"/>
  <c r="F645" i="26"/>
  <c r="F644" i="26"/>
  <c r="F643" i="26"/>
  <c r="F642" i="26"/>
  <c r="F641" i="26"/>
  <c r="F640" i="26"/>
  <c r="F639" i="26"/>
  <c r="F638" i="26"/>
  <c r="F637" i="26"/>
  <c r="F636" i="26"/>
  <c r="F635" i="26"/>
  <c r="F634" i="26"/>
  <c r="F633" i="26"/>
  <c r="F632" i="26"/>
  <c r="F631" i="26"/>
  <c r="F630" i="26"/>
  <c r="F629" i="26"/>
  <c r="F628" i="26"/>
  <c r="F627" i="26"/>
  <c r="F626" i="26"/>
  <c r="F625" i="26"/>
  <c r="F624" i="26"/>
  <c r="F623" i="26"/>
  <c r="F622" i="26"/>
  <c r="F621" i="26"/>
  <c r="F620" i="26"/>
  <c r="F619" i="26"/>
  <c r="F618" i="26"/>
  <c r="F617" i="26"/>
  <c r="F616" i="26"/>
  <c r="F615" i="26"/>
  <c r="F614" i="26"/>
  <c r="F613" i="26"/>
  <c r="F612" i="26"/>
  <c r="F611" i="26"/>
  <c r="F610" i="26"/>
  <c r="AK609" i="26"/>
  <c r="F609" i="26"/>
  <c r="AK608" i="26"/>
  <c r="F608" i="26"/>
  <c r="AK607" i="26"/>
  <c r="F607" i="26"/>
  <c r="AK606" i="26"/>
  <c r="F606" i="26"/>
  <c r="AK605" i="26"/>
  <c r="F605" i="26"/>
  <c r="AK604" i="26"/>
  <c r="F604" i="26"/>
  <c r="AK603" i="26"/>
  <c r="F603" i="26"/>
  <c r="AK602" i="26"/>
  <c r="F602" i="26"/>
  <c r="AK601" i="26"/>
  <c r="F601" i="26"/>
  <c r="AK600" i="26"/>
  <c r="F600" i="26"/>
  <c r="AK599" i="26"/>
  <c r="F599" i="26"/>
  <c r="AK598" i="26"/>
  <c r="F598" i="26"/>
  <c r="AK597" i="26"/>
  <c r="F597" i="26"/>
  <c r="AK596" i="26"/>
  <c r="F596" i="26"/>
  <c r="AK595" i="26"/>
  <c r="F595" i="26"/>
  <c r="AK594" i="26"/>
  <c r="F594" i="26"/>
  <c r="AK593" i="26"/>
  <c r="F593" i="26"/>
  <c r="AK592" i="26"/>
  <c r="F592" i="26"/>
  <c r="AK591" i="26"/>
  <c r="F591" i="26"/>
  <c r="AK590" i="26"/>
  <c r="F590" i="26"/>
  <c r="AK589" i="26"/>
  <c r="F589" i="26"/>
  <c r="AK588" i="26"/>
  <c r="F588" i="26"/>
  <c r="AK587" i="26"/>
  <c r="F587" i="26"/>
  <c r="AK586" i="26"/>
  <c r="F586" i="26"/>
  <c r="AK585" i="26"/>
  <c r="F585" i="26"/>
  <c r="AK584" i="26"/>
  <c r="F584" i="26"/>
  <c r="AK583" i="26"/>
  <c r="F583" i="26"/>
  <c r="AK582" i="26"/>
  <c r="F582" i="26"/>
  <c r="AK581" i="26"/>
  <c r="F581" i="26"/>
  <c r="AK580" i="26"/>
  <c r="F580" i="26"/>
  <c r="AK579" i="26"/>
  <c r="F579" i="26"/>
  <c r="AK578" i="26"/>
  <c r="F578" i="26"/>
  <c r="AK577" i="26"/>
  <c r="F577" i="26"/>
  <c r="AK576" i="26"/>
  <c r="F576" i="26"/>
  <c r="AK575" i="26"/>
  <c r="F575" i="26"/>
  <c r="AK574" i="26"/>
  <c r="F574" i="26"/>
  <c r="AK573" i="26"/>
  <c r="F573" i="26"/>
  <c r="AK572" i="26"/>
  <c r="F572" i="26"/>
  <c r="AK571" i="26"/>
  <c r="F571" i="26"/>
  <c r="AK570" i="26"/>
  <c r="F570" i="26"/>
  <c r="AK569" i="26"/>
  <c r="F569" i="26"/>
  <c r="AK568" i="26"/>
  <c r="F568" i="26"/>
  <c r="AK567" i="26"/>
  <c r="F567" i="26"/>
  <c r="AK566" i="26"/>
  <c r="F566" i="26"/>
  <c r="AK565" i="26"/>
  <c r="F565" i="26"/>
  <c r="AK564" i="26"/>
  <c r="F564" i="26"/>
  <c r="AK563" i="26"/>
  <c r="F563" i="26"/>
  <c r="AK562" i="26"/>
  <c r="F562" i="26"/>
  <c r="AK561" i="26"/>
  <c r="F561" i="26"/>
  <c r="AK560" i="26"/>
  <c r="F560" i="26"/>
  <c r="AK559" i="26"/>
  <c r="F559" i="26"/>
  <c r="AK558" i="26"/>
  <c r="F558" i="26"/>
  <c r="AK557" i="26"/>
  <c r="F557" i="26"/>
  <c r="AK556" i="26"/>
  <c r="F556" i="26"/>
  <c r="AK555" i="26"/>
  <c r="F555" i="26"/>
  <c r="AK554" i="26"/>
  <c r="F554" i="26"/>
  <c r="AK553" i="26"/>
  <c r="F553" i="26"/>
  <c r="AK552" i="26"/>
  <c r="F552" i="26"/>
  <c r="AK551" i="26"/>
  <c r="F551" i="26"/>
  <c r="AK550" i="26"/>
  <c r="F550" i="26"/>
  <c r="AK549" i="26"/>
  <c r="F549" i="26"/>
  <c r="AK548" i="26"/>
  <c r="F548" i="26"/>
  <c r="AK547" i="26"/>
  <c r="F547" i="26"/>
  <c r="AK546" i="26"/>
  <c r="F546" i="26"/>
  <c r="AK545" i="26"/>
  <c r="F545" i="26"/>
  <c r="AK544" i="26"/>
  <c r="F544" i="26"/>
  <c r="AK543" i="26"/>
  <c r="F543" i="26"/>
  <c r="AK542" i="26"/>
  <c r="F542" i="26"/>
  <c r="AK541" i="26"/>
  <c r="F541" i="26"/>
  <c r="AK540" i="26"/>
  <c r="F540" i="26"/>
  <c r="AK539" i="26"/>
  <c r="F539" i="26"/>
  <c r="AK538" i="26"/>
  <c r="F538" i="26"/>
  <c r="AK537" i="26"/>
  <c r="F537" i="26"/>
  <c r="AK536" i="26"/>
  <c r="F536" i="26"/>
  <c r="AK535" i="26"/>
  <c r="F535" i="26"/>
  <c r="AK534" i="26"/>
  <c r="F534" i="26"/>
  <c r="AK533" i="26"/>
  <c r="F533" i="26"/>
  <c r="AK532" i="26"/>
  <c r="F532" i="26"/>
  <c r="AK531" i="26"/>
  <c r="F531" i="26"/>
  <c r="AK530" i="26"/>
  <c r="F530" i="26"/>
  <c r="AK529" i="26"/>
  <c r="F529" i="26"/>
  <c r="AK528" i="26"/>
  <c r="F528" i="26"/>
  <c r="AK527" i="26"/>
  <c r="F527" i="26"/>
  <c r="AK526" i="26"/>
  <c r="F526" i="26"/>
  <c r="AK525" i="26"/>
  <c r="F525" i="26"/>
  <c r="AK524" i="26"/>
  <c r="F524" i="26"/>
  <c r="AK523" i="26"/>
  <c r="F523" i="26"/>
  <c r="AK522" i="26"/>
  <c r="F522" i="26"/>
  <c r="AK521" i="26"/>
  <c r="F521" i="26"/>
  <c r="AK520" i="26"/>
  <c r="F520" i="26"/>
  <c r="AK519" i="26"/>
  <c r="F519" i="26"/>
  <c r="AK518" i="26"/>
  <c r="F518" i="26"/>
  <c r="AK517" i="26"/>
  <c r="F517" i="26"/>
  <c r="AK516" i="26"/>
  <c r="F516" i="26"/>
  <c r="AK515" i="26"/>
  <c r="F515" i="26"/>
  <c r="AK514" i="26"/>
  <c r="F514" i="26"/>
  <c r="AK513" i="26"/>
  <c r="F513" i="26"/>
  <c r="AK512" i="26"/>
  <c r="F512" i="26"/>
  <c r="AK511" i="26"/>
  <c r="F511" i="26"/>
  <c r="AK510" i="26"/>
  <c r="F510" i="26"/>
  <c r="AK509" i="26"/>
  <c r="F509" i="26"/>
  <c r="AK508" i="26"/>
  <c r="F508" i="26"/>
  <c r="AK507" i="26"/>
  <c r="F507" i="26"/>
  <c r="AK506" i="26"/>
  <c r="F506" i="26"/>
  <c r="AK505" i="26"/>
  <c r="F505" i="26"/>
  <c r="AK504" i="26"/>
  <c r="F504" i="26"/>
  <c r="AK503" i="26"/>
  <c r="F503" i="26"/>
  <c r="AK502" i="26"/>
  <c r="F502" i="26"/>
  <c r="AK501" i="26"/>
  <c r="F501" i="26"/>
  <c r="AK500" i="26"/>
  <c r="F500" i="26"/>
  <c r="AK499" i="26"/>
  <c r="F499" i="26"/>
  <c r="AK498" i="26"/>
  <c r="F498" i="26"/>
  <c r="AK497" i="26"/>
  <c r="F497" i="26"/>
  <c r="AK496" i="26"/>
  <c r="F496" i="26"/>
  <c r="AK495" i="26"/>
  <c r="F495" i="26"/>
  <c r="AK494" i="26"/>
  <c r="F494" i="26"/>
  <c r="AK493" i="26"/>
  <c r="F493" i="26"/>
  <c r="AK492" i="26"/>
  <c r="F492" i="26"/>
  <c r="AK491" i="26"/>
  <c r="F491" i="26"/>
  <c r="AK490" i="26"/>
  <c r="F490" i="26"/>
  <c r="AK489" i="26"/>
  <c r="F489" i="26"/>
  <c r="AK488" i="26"/>
  <c r="F488" i="26"/>
  <c r="AK487" i="26"/>
  <c r="F487" i="26"/>
  <c r="AK486" i="26"/>
  <c r="F486" i="26"/>
  <c r="AK485" i="26"/>
  <c r="F485" i="26"/>
  <c r="AK484" i="26"/>
  <c r="F484" i="26"/>
  <c r="AK483" i="26"/>
  <c r="F483" i="26"/>
  <c r="AK482" i="26"/>
  <c r="F482" i="26"/>
  <c r="AK481" i="26"/>
  <c r="F481" i="26"/>
  <c r="AK480" i="26"/>
  <c r="F480" i="26"/>
  <c r="AK479" i="26"/>
  <c r="F479" i="26"/>
  <c r="AK478" i="26"/>
  <c r="F478" i="26"/>
  <c r="AK477" i="26"/>
  <c r="F477" i="26"/>
  <c r="AK476" i="26"/>
  <c r="F476" i="26"/>
  <c r="AK475" i="26"/>
  <c r="F475" i="26"/>
  <c r="AK474" i="26"/>
  <c r="F474" i="26"/>
  <c r="AK473" i="26"/>
  <c r="F473" i="26"/>
  <c r="AK472" i="26"/>
  <c r="F472" i="26"/>
  <c r="AK471" i="26"/>
  <c r="F471" i="26"/>
  <c r="AK470" i="26"/>
  <c r="F470" i="26"/>
  <c r="AK469" i="26"/>
  <c r="F469" i="26"/>
  <c r="AK468" i="26"/>
  <c r="F468" i="26"/>
  <c r="AK467" i="26"/>
  <c r="F467" i="26"/>
  <c r="AK466" i="26"/>
  <c r="F466" i="26"/>
  <c r="AK465" i="26"/>
  <c r="F465" i="26"/>
  <c r="AK464" i="26"/>
  <c r="F464" i="26"/>
  <c r="AK463" i="26"/>
  <c r="F463" i="26"/>
  <c r="AK462" i="26"/>
  <c r="F462" i="26"/>
  <c r="AK461" i="26"/>
  <c r="F461" i="26"/>
  <c r="AK460" i="26"/>
  <c r="F460" i="26"/>
  <c r="AK459" i="26"/>
  <c r="F459" i="26"/>
  <c r="AK458" i="26"/>
  <c r="F458" i="26"/>
  <c r="AK457" i="26"/>
  <c r="F457" i="26"/>
  <c r="AK456" i="26"/>
  <c r="F456" i="26"/>
  <c r="AK455" i="26"/>
  <c r="F455" i="26"/>
  <c r="AK454" i="26"/>
  <c r="F454" i="26"/>
  <c r="AK453" i="26"/>
  <c r="F453" i="26"/>
  <c r="AK452" i="26"/>
  <c r="F452" i="26"/>
  <c r="AK451" i="26"/>
  <c r="F451" i="26"/>
  <c r="AK450" i="26"/>
  <c r="F450" i="26"/>
  <c r="AK449" i="26"/>
  <c r="F449" i="26"/>
  <c r="AK448" i="26"/>
  <c r="F448" i="26"/>
  <c r="AK447" i="26"/>
  <c r="F447" i="26"/>
  <c r="AK446" i="26"/>
  <c r="F446" i="26"/>
  <c r="AK445" i="26"/>
  <c r="F445" i="26"/>
  <c r="AK444" i="26"/>
  <c r="F444" i="26"/>
  <c r="AK443" i="26"/>
  <c r="F443" i="26"/>
  <c r="AK442" i="26"/>
  <c r="F442" i="26"/>
  <c r="AK441" i="26"/>
  <c r="F441" i="26"/>
  <c r="AK440" i="26"/>
  <c r="F440" i="26"/>
  <c r="AK439" i="26"/>
  <c r="F439" i="26"/>
  <c r="AK438" i="26"/>
  <c r="F438" i="26"/>
  <c r="AK437" i="26"/>
  <c r="F437" i="26"/>
  <c r="AK436" i="26"/>
  <c r="F436" i="26"/>
  <c r="AK435" i="26"/>
  <c r="F435" i="26"/>
  <c r="AK434" i="26"/>
  <c r="F434" i="26"/>
  <c r="AK433" i="26"/>
  <c r="F433" i="26"/>
  <c r="AK432" i="26"/>
  <c r="F432" i="26"/>
  <c r="AK431" i="26"/>
  <c r="F431" i="26"/>
  <c r="AK430" i="26"/>
  <c r="F430" i="26"/>
  <c r="AK429" i="26"/>
  <c r="F429" i="26"/>
  <c r="AK428" i="26"/>
  <c r="F428" i="26"/>
  <c r="AK427" i="26"/>
  <c r="F427" i="26"/>
  <c r="AK426" i="26"/>
  <c r="F426" i="26"/>
  <c r="AK425" i="26"/>
  <c r="F425" i="26"/>
  <c r="AK424" i="26"/>
  <c r="F424" i="26"/>
  <c r="AK423" i="26"/>
  <c r="F423" i="26"/>
  <c r="AK422" i="26"/>
  <c r="F422" i="26"/>
  <c r="AK421" i="26"/>
  <c r="F421" i="26"/>
  <c r="AK420" i="26"/>
  <c r="F420" i="26"/>
  <c r="AK419" i="26"/>
  <c r="F419" i="26"/>
  <c r="AK418" i="26"/>
  <c r="F418" i="26"/>
  <c r="AK417" i="26"/>
  <c r="F417" i="26"/>
  <c r="AK416" i="26"/>
  <c r="F416" i="26"/>
  <c r="AK415" i="26"/>
  <c r="F415" i="26"/>
  <c r="AK414" i="26"/>
  <c r="F414" i="26"/>
  <c r="AK413" i="26"/>
  <c r="F413" i="26"/>
  <c r="AK412" i="26"/>
  <c r="F412" i="26"/>
  <c r="AK411" i="26"/>
  <c r="F411" i="26"/>
  <c r="AK410" i="26"/>
  <c r="F410" i="26"/>
  <c r="AK409" i="26"/>
  <c r="F409" i="26"/>
  <c r="AK408" i="26"/>
  <c r="F408" i="26"/>
  <c r="AK407" i="26"/>
  <c r="F407" i="26"/>
  <c r="AK406" i="26"/>
  <c r="F406" i="26"/>
  <c r="AK405" i="26"/>
  <c r="F405" i="26"/>
  <c r="AK404" i="26"/>
  <c r="F404" i="26"/>
  <c r="AK403" i="26"/>
  <c r="F403" i="26"/>
  <c r="AK402" i="26"/>
  <c r="F402" i="26"/>
  <c r="AK401" i="26"/>
  <c r="F401" i="26"/>
  <c r="AK400" i="26"/>
  <c r="F400" i="26"/>
  <c r="AK399" i="26"/>
  <c r="F399" i="26"/>
  <c r="AK398" i="26"/>
  <c r="F398" i="26"/>
  <c r="AK397" i="26"/>
  <c r="F397" i="26"/>
  <c r="AK396" i="26"/>
  <c r="F396" i="26"/>
  <c r="AK395" i="26"/>
  <c r="F395" i="26"/>
  <c r="AK394" i="26"/>
  <c r="F394" i="26"/>
  <c r="AK393" i="26"/>
  <c r="F393" i="26"/>
  <c r="AK392" i="26"/>
  <c r="F392" i="26"/>
  <c r="AK391" i="26"/>
  <c r="F391" i="26"/>
  <c r="AK390" i="26"/>
  <c r="F390" i="26"/>
  <c r="AK389" i="26"/>
  <c r="F389" i="26"/>
  <c r="AK388" i="26"/>
  <c r="F388" i="26"/>
  <c r="AK387" i="26"/>
  <c r="F387" i="26"/>
  <c r="AK386" i="26"/>
  <c r="F386" i="26"/>
  <c r="AK385" i="26"/>
  <c r="F385" i="26"/>
  <c r="AK384" i="26"/>
  <c r="F384" i="26"/>
  <c r="AK383" i="26"/>
  <c r="F383" i="26"/>
  <c r="AK382" i="26"/>
  <c r="F382" i="26"/>
  <c r="AK381" i="26"/>
  <c r="F381" i="26"/>
  <c r="AK380" i="26"/>
  <c r="F380" i="26"/>
  <c r="AK379" i="26"/>
  <c r="F379" i="26"/>
  <c r="AK378" i="26"/>
  <c r="F378" i="26"/>
  <c r="AK377" i="26"/>
  <c r="F377" i="26"/>
  <c r="AK376" i="26"/>
  <c r="F376" i="26"/>
  <c r="AK375" i="26"/>
  <c r="F375" i="26"/>
  <c r="AK374" i="26"/>
  <c r="F374" i="26"/>
  <c r="AK373" i="26"/>
  <c r="F373" i="26"/>
  <c r="AK372" i="26"/>
  <c r="F372" i="26"/>
  <c r="AK371" i="26"/>
  <c r="F371" i="26"/>
  <c r="AK370" i="26"/>
  <c r="F370" i="26"/>
  <c r="AK369" i="26"/>
  <c r="F369" i="26"/>
  <c r="AK368" i="26"/>
  <c r="F368" i="26"/>
  <c r="AK367" i="26"/>
  <c r="F367" i="26"/>
  <c r="AK366" i="26"/>
  <c r="F366" i="26"/>
  <c r="AK365" i="26"/>
  <c r="F365" i="26"/>
  <c r="AK364" i="26"/>
  <c r="F364" i="26"/>
  <c r="AK363" i="26"/>
  <c r="F363" i="26"/>
  <c r="AK362" i="26"/>
  <c r="F362" i="26"/>
  <c r="AK361" i="26"/>
  <c r="F361" i="26"/>
  <c r="AK360" i="26"/>
  <c r="F360" i="26"/>
  <c r="AK359" i="26"/>
  <c r="F359" i="26"/>
  <c r="AK358" i="26"/>
  <c r="F358" i="26"/>
  <c r="AK357" i="26"/>
  <c r="F357" i="26"/>
  <c r="AK356" i="26"/>
  <c r="F356" i="26"/>
  <c r="AK355" i="26"/>
  <c r="F355" i="26"/>
  <c r="AK354" i="26"/>
  <c r="F354" i="26"/>
  <c r="AK353" i="26"/>
  <c r="F353" i="26"/>
  <c r="AK352" i="26"/>
  <c r="F352" i="26"/>
  <c r="AK351" i="26"/>
  <c r="F351" i="26"/>
  <c r="AK350" i="26"/>
  <c r="F350" i="26"/>
  <c r="AK349" i="26"/>
  <c r="F349" i="26"/>
  <c r="AK348" i="26"/>
  <c r="F348" i="26"/>
  <c r="AK347" i="26"/>
  <c r="F347" i="26"/>
  <c r="AK346" i="26"/>
  <c r="F346" i="26"/>
  <c r="AK345" i="26"/>
  <c r="F345" i="26"/>
  <c r="AK344" i="26"/>
  <c r="F344" i="26"/>
  <c r="AK343" i="26"/>
  <c r="F343" i="26"/>
  <c r="AK342" i="26"/>
  <c r="F342" i="26"/>
  <c r="AK341" i="26"/>
  <c r="F341" i="26"/>
  <c r="AK340" i="26"/>
  <c r="F340" i="26"/>
  <c r="AK339" i="26"/>
  <c r="F339" i="26"/>
  <c r="AK338" i="26"/>
  <c r="F338" i="26"/>
  <c r="AK337" i="26"/>
  <c r="F337" i="26"/>
  <c r="AK336" i="26"/>
  <c r="F336" i="26"/>
  <c r="AK335" i="26"/>
  <c r="F335" i="26"/>
  <c r="AK334" i="26"/>
  <c r="F334" i="26"/>
  <c r="AK333" i="26"/>
  <c r="F333" i="26"/>
  <c r="AK332" i="26"/>
  <c r="F332" i="26"/>
  <c r="AK331" i="26"/>
  <c r="F331" i="26"/>
  <c r="AK330" i="26"/>
  <c r="F330" i="26"/>
  <c r="AK329" i="26"/>
  <c r="F329" i="26"/>
  <c r="AK328" i="26"/>
  <c r="F328" i="26"/>
  <c r="AK327" i="26"/>
  <c r="F327" i="26"/>
  <c r="AK326" i="26"/>
  <c r="F326" i="26"/>
  <c r="AK325" i="26"/>
  <c r="F325" i="26"/>
  <c r="AK324" i="26"/>
  <c r="F324" i="26"/>
  <c r="AK323" i="26"/>
  <c r="F323" i="26"/>
  <c r="AK322" i="26"/>
  <c r="F322" i="26"/>
  <c r="AK321" i="26"/>
  <c r="F321" i="26"/>
  <c r="AK320" i="26"/>
  <c r="F320" i="26"/>
  <c r="AK319" i="26"/>
  <c r="F319" i="26"/>
  <c r="AK318" i="26"/>
  <c r="F318" i="26"/>
  <c r="AK317" i="26"/>
  <c r="F317" i="26"/>
  <c r="AK316" i="26"/>
  <c r="F316" i="26"/>
  <c r="AK315" i="26"/>
  <c r="F315" i="26"/>
  <c r="AK314" i="26"/>
  <c r="F314" i="26"/>
  <c r="AK313" i="26"/>
  <c r="F313" i="26"/>
  <c r="AK312" i="26"/>
  <c r="F312" i="26"/>
  <c r="AK311" i="26"/>
  <c r="F311" i="26"/>
  <c r="AK310" i="26"/>
  <c r="F310" i="26"/>
  <c r="AK309" i="26"/>
  <c r="F309" i="26"/>
  <c r="AK308" i="26"/>
  <c r="F308" i="26"/>
  <c r="AK307" i="26"/>
  <c r="F307" i="26"/>
  <c r="AK306" i="26"/>
  <c r="F306" i="26"/>
  <c r="AK305" i="26"/>
  <c r="F305" i="26"/>
  <c r="AK304" i="26"/>
  <c r="F304" i="26"/>
  <c r="AK303" i="26"/>
  <c r="F303" i="26"/>
  <c r="AK302" i="26"/>
  <c r="F302" i="26"/>
  <c r="AK301" i="26"/>
  <c r="F301" i="26"/>
  <c r="AK300" i="26"/>
  <c r="F300" i="26"/>
  <c r="AK299" i="26"/>
  <c r="F299" i="26"/>
  <c r="AK298" i="26"/>
  <c r="F298" i="26"/>
  <c r="AK297" i="26"/>
  <c r="F297" i="26"/>
  <c r="AK296" i="26"/>
  <c r="F296" i="26"/>
  <c r="AK295" i="26"/>
  <c r="F295" i="26"/>
  <c r="AK294" i="26"/>
  <c r="F294" i="26"/>
  <c r="AK293" i="26"/>
  <c r="F293" i="26"/>
  <c r="AK292" i="26"/>
  <c r="F292" i="26"/>
  <c r="AK291" i="26"/>
  <c r="F291" i="26"/>
  <c r="AK290" i="26"/>
  <c r="F290" i="26"/>
  <c r="AK289" i="26"/>
  <c r="F289" i="26"/>
  <c r="AK288" i="26"/>
  <c r="F288" i="26"/>
  <c r="AK287" i="26"/>
  <c r="F287" i="26"/>
  <c r="AK286" i="26"/>
  <c r="F286" i="26"/>
  <c r="AK285" i="26"/>
  <c r="F285" i="26"/>
  <c r="AK284" i="26"/>
  <c r="F284" i="26"/>
  <c r="AK283" i="26"/>
  <c r="F283" i="26"/>
  <c r="AK282" i="26"/>
  <c r="F282" i="26"/>
  <c r="AK281" i="26"/>
  <c r="F281" i="26"/>
  <c r="AK280" i="26"/>
  <c r="F280" i="26"/>
  <c r="AK279" i="26"/>
  <c r="F279" i="26"/>
  <c r="AK278" i="26"/>
  <c r="F278" i="26"/>
  <c r="AK277" i="26"/>
  <c r="F277" i="26"/>
  <c r="AK276" i="26"/>
  <c r="F276" i="26"/>
  <c r="AK275" i="26"/>
  <c r="F275" i="26"/>
  <c r="AK274" i="26"/>
  <c r="F274" i="26"/>
  <c r="AK273" i="26"/>
  <c r="F273" i="26"/>
  <c r="AK272" i="26"/>
  <c r="F272" i="26"/>
  <c r="AK271" i="26"/>
  <c r="F271" i="26"/>
  <c r="AK270" i="26"/>
  <c r="F270" i="26"/>
  <c r="AK269" i="26"/>
  <c r="F269" i="26"/>
  <c r="AK268" i="26"/>
  <c r="F268" i="26"/>
  <c r="AK267" i="26"/>
  <c r="F267" i="26"/>
  <c r="AK266" i="26"/>
  <c r="F266" i="26"/>
  <c r="AK265" i="26"/>
  <c r="F265" i="26"/>
  <c r="AK264" i="26"/>
  <c r="F264" i="26"/>
  <c r="AK263" i="26"/>
  <c r="F263" i="26"/>
  <c r="AK262" i="26"/>
  <c r="F262" i="26"/>
  <c r="AK261" i="26"/>
  <c r="F261" i="26"/>
  <c r="AK260" i="26"/>
  <c r="F260" i="26"/>
  <c r="AK259" i="26"/>
  <c r="F259" i="26"/>
  <c r="AK258" i="26"/>
  <c r="F258" i="26"/>
  <c r="AK257" i="26"/>
  <c r="F257" i="26"/>
  <c r="AK256" i="26"/>
  <c r="F256" i="26"/>
  <c r="AK255" i="26"/>
  <c r="F255" i="26"/>
  <c r="AK254" i="26"/>
  <c r="F254" i="26"/>
  <c r="AK253" i="26"/>
  <c r="F253" i="26"/>
  <c r="AK252" i="26"/>
  <c r="F252" i="26"/>
  <c r="AK251" i="26"/>
  <c r="F251" i="26"/>
  <c r="AK250" i="26"/>
  <c r="F250" i="26"/>
  <c r="AK249" i="26"/>
  <c r="F249" i="26"/>
  <c r="AK248" i="26"/>
  <c r="F248" i="26"/>
  <c r="AK247" i="26"/>
  <c r="F247" i="26"/>
  <c r="AK246" i="26"/>
  <c r="F246" i="26"/>
  <c r="AK245" i="26"/>
  <c r="F245" i="26"/>
  <c r="AK244" i="26"/>
  <c r="F244" i="26"/>
  <c r="AK243" i="26"/>
  <c r="F243" i="26"/>
  <c r="AK242" i="26"/>
  <c r="F242" i="26"/>
  <c r="AK241" i="26"/>
  <c r="F241" i="26"/>
  <c r="AK240" i="26"/>
  <c r="F240" i="26"/>
  <c r="AK239" i="26"/>
  <c r="F239" i="26"/>
  <c r="AK238" i="26"/>
  <c r="F238" i="26"/>
  <c r="AK237" i="26"/>
  <c r="F237" i="26"/>
  <c r="AK236" i="26"/>
  <c r="F236" i="26"/>
  <c r="AK235" i="26"/>
  <c r="F235" i="26"/>
  <c r="AK234" i="26"/>
  <c r="F234" i="26"/>
  <c r="AK233" i="26"/>
  <c r="F233" i="26"/>
  <c r="AK232" i="26"/>
  <c r="F232" i="26"/>
  <c r="AK231" i="26"/>
  <c r="F231" i="26"/>
  <c r="AK230" i="26"/>
  <c r="F230" i="26"/>
  <c r="AK229" i="26"/>
  <c r="F229" i="26"/>
  <c r="AK228" i="26"/>
  <c r="F228" i="26"/>
  <c r="AK227" i="26"/>
  <c r="F227" i="26"/>
  <c r="AK226" i="26"/>
  <c r="F226" i="26"/>
  <c r="AK225" i="26"/>
  <c r="F225" i="26"/>
  <c r="AK224" i="26"/>
  <c r="F224" i="26"/>
  <c r="AK223" i="26"/>
  <c r="F223" i="26"/>
  <c r="AK222" i="26"/>
  <c r="F222" i="26"/>
  <c r="AK221" i="26"/>
  <c r="F221" i="26"/>
  <c r="AK220" i="26"/>
  <c r="F220" i="26"/>
  <c r="AK219" i="26"/>
  <c r="F219" i="26"/>
  <c r="AK218" i="26"/>
  <c r="F218" i="26"/>
  <c r="AK217" i="26"/>
  <c r="F217" i="26"/>
  <c r="AK216" i="26"/>
  <c r="F216" i="26"/>
  <c r="AK215" i="26"/>
  <c r="F215" i="26"/>
  <c r="AK214" i="26"/>
  <c r="F214" i="26"/>
  <c r="AK213" i="26"/>
  <c r="F213" i="26"/>
  <c r="AK212" i="26"/>
  <c r="F212" i="26"/>
  <c r="AK211" i="26"/>
  <c r="F211" i="26"/>
  <c r="AK210" i="26"/>
  <c r="F210" i="26"/>
  <c r="AK209" i="26"/>
  <c r="F209" i="26"/>
  <c r="AK208" i="26"/>
  <c r="F208" i="26"/>
  <c r="AK207" i="26"/>
  <c r="F207" i="26"/>
  <c r="AK206" i="26"/>
  <c r="F206" i="26"/>
  <c r="AK205" i="26"/>
  <c r="F205" i="26"/>
  <c r="AK204" i="26"/>
  <c r="F204" i="26"/>
  <c r="AK203" i="26"/>
  <c r="F203" i="26"/>
  <c r="AK202" i="26"/>
  <c r="F202" i="26"/>
  <c r="AK201" i="26"/>
  <c r="F201" i="26"/>
  <c r="AK200" i="26"/>
  <c r="F200" i="26"/>
  <c r="AK199" i="26"/>
  <c r="F199" i="26"/>
  <c r="AK198" i="26"/>
  <c r="F198" i="26"/>
  <c r="AK197" i="26"/>
  <c r="F197" i="26"/>
  <c r="AK196" i="26"/>
  <c r="F196" i="26"/>
  <c r="AK195" i="26"/>
  <c r="F195" i="26"/>
  <c r="AK194" i="26"/>
  <c r="F194" i="26"/>
  <c r="AK193" i="26"/>
  <c r="F193" i="26"/>
  <c r="AK192" i="26"/>
  <c r="F192" i="26"/>
  <c r="AK191" i="26"/>
  <c r="F191" i="26"/>
  <c r="AK190" i="26"/>
  <c r="F190" i="26"/>
  <c r="AK189" i="26"/>
  <c r="F189" i="26"/>
  <c r="AK188" i="26"/>
  <c r="F188" i="26"/>
  <c r="AK187" i="26"/>
  <c r="F187" i="26"/>
  <c r="AK186" i="26"/>
  <c r="F186" i="26"/>
  <c r="AK185" i="26"/>
  <c r="F185" i="26"/>
  <c r="AK184" i="26"/>
  <c r="F184" i="26"/>
  <c r="AK183" i="26"/>
  <c r="F183" i="26"/>
  <c r="AK182" i="26"/>
  <c r="F182" i="26"/>
  <c r="AK181" i="26"/>
  <c r="F181" i="26"/>
  <c r="AK180" i="26"/>
  <c r="F180" i="26"/>
  <c r="AK179" i="26"/>
  <c r="F179" i="26"/>
  <c r="AK178" i="26"/>
  <c r="F178" i="26"/>
  <c r="AK177" i="26"/>
  <c r="F177" i="26"/>
  <c r="AK176" i="26"/>
  <c r="F176" i="26"/>
  <c r="AK175" i="26"/>
  <c r="F175" i="26"/>
  <c r="AK174" i="26"/>
  <c r="F174" i="26"/>
  <c r="AK173" i="26"/>
  <c r="F173" i="26"/>
  <c r="AK172" i="26"/>
  <c r="F172" i="26"/>
  <c r="AK171" i="26"/>
  <c r="F171" i="26"/>
  <c r="AK170" i="26"/>
  <c r="F170" i="26"/>
  <c r="AK169" i="26"/>
  <c r="F169" i="26"/>
  <c r="AK168" i="26"/>
  <c r="F168" i="26"/>
  <c r="AK167" i="26"/>
  <c r="F167" i="26"/>
  <c r="AK166" i="26"/>
  <c r="F166" i="26"/>
  <c r="AK165" i="26"/>
  <c r="F165" i="26"/>
  <c r="AK164" i="26"/>
  <c r="F164" i="26"/>
  <c r="AK163" i="26"/>
  <c r="F163" i="26"/>
  <c r="AK162" i="26"/>
  <c r="F162" i="26"/>
  <c r="AK161" i="26"/>
  <c r="F161" i="26"/>
  <c r="AK160" i="26"/>
  <c r="F160" i="26"/>
  <c r="AK159" i="26"/>
  <c r="F159" i="26"/>
  <c r="AK158" i="26"/>
  <c r="F158" i="26"/>
  <c r="AK157" i="26"/>
  <c r="F157" i="26"/>
  <c r="AK156" i="26"/>
  <c r="F156" i="26"/>
  <c r="AK155" i="26"/>
  <c r="F155" i="26"/>
  <c r="AK154" i="26"/>
  <c r="F154" i="26"/>
  <c r="AK153" i="26"/>
  <c r="F153" i="26"/>
  <c r="AK152" i="26"/>
  <c r="F152" i="26"/>
  <c r="AK151" i="26"/>
  <c r="F151" i="26"/>
  <c r="AK150" i="26"/>
  <c r="F150" i="26"/>
  <c r="AK149" i="26"/>
  <c r="F149" i="26"/>
  <c r="AK148" i="26"/>
  <c r="F148" i="26"/>
  <c r="AK147" i="26"/>
  <c r="F147" i="26"/>
  <c r="AK146" i="26"/>
  <c r="F146" i="26"/>
  <c r="F143" i="26"/>
  <c r="F141" i="26"/>
  <c r="F139" i="26"/>
  <c r="F137" i="26"/>
  <c r="F135" i="26"/>
  <c r="AK134" i="26"/>
  <c r="F134" i="26"/>
  <c r="F133" i="26"/>
  <c r="F131" i="26"/>
  <c r="F129" i="26"/>
  <c r="F127" i="26"/>
  <c r="F126" i="26"/>
  <c r="F124" i="26"/>
  <c r="F122" i="26"/>
  <c r="F121" i="26"/>
  <c r="F120" i="26"/>
  <c r="F119" i="26"/>
  <c r="F118" i="26"/>
  <c r="F117" i="26"/>
  <c r="F115" i="26"/>
  <c r="F114" i="26"/>
  <c r="F113" i="26"/>
  <c r="F111" i="26"/>
  <c r="F110" i="26"/>
  <c r="F109" i="26"/>
  <c r="F108" i="26"/>
  <c r="F107" i="26"/>
  <c r="F106" i="26"/>
  <c r="F105" i="26"/>
  <c r="F104" i="26"/>
  <c r="F103" i="26"/>
  <c r="F102" i="26"/>
  <c r="F101" i="26"/>
  <c r="F99" i="26"/>
  <c r="F98" i="26"/>
  <c r="F96" i="26"/>
  <c r="F94" i="26"/>
  <c r="F92" i="26"/>
  <c r="F91" i="26"/>
  <c r="F89" i="26"/>
  <c r="F88" i="26"/>
  <c r="F87" i="26"/>
  <c r="F86" i="26"/>
  <c r="F85" i="26"/>
  <c r="F84" i="26"/>
  <c r="F83" i="26"/>
  <c r="F82" i="26"/>
  <c r="F81" i="26"/>
  <c r="F80" i="26"/>
  <c r="F79" i="26"/>
  <c r="F77" i="26"/>
  <c r="F76" i="26"/>
  <c r="F75" i="26"/>
  <c r="F73" i="26"/>
  <c r="F72" i="26"/>
  <c r="F70" i="26"/>
  <c r="F68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2" i="26"/>
  <c r="F31" i="26"/>
  <c r="F30" i="26"/>
  <c r="F29" i="26"/>
  <c r="F27" i="26"/>
  <c r="F26" i="26"/>
  <c r="F25" i="26"/>
  <c r="F24" i="26"/>
  <c r="F22" i="26"/>
  <c r="F21" i="26"/>
  <c r="F20" i="26"/>
  <c r="F19" i="26"/>
  <c r="F18" i="26"/>
  <c r="F17" i="26"/>
  <c r="F16" i="26"/>
  <c r="F15" i="26"/>
  <c r="F14" i="26"/>
  <c r="F13" i="26"/>
  <c r="F12" i="26"/>
  <c r="F10" i="26"/>
  <c r="F9" i="26"/>
  <c r="F7" i="26"/>
  <c r="F5" i="26"/>
  <c r="F26" i="5" l="1"/>
  <c r="F28" i="5"/>
  <c r="AZ231" i="13"/>
  <c r="AZ237" i="13"/>
  <c r="AZ238" i="13"/>
  <c r="AZ239" i="13"/>
  <c r="AZ240" i="13"/>
  <c r="AZ241" i="13"/>
  <c r="AZ242" i="13"/>
  <c r="AZ243" i="13"/>
  <c r="AZ244" i="13"/>
  <c r="AZ245" i="13"/>
  <c r="AZ246" i="13"/>
  <c r="AZ247" i="13"/>
  <c r="AZ248" i="13"/>
  <c r="AZ249" i="13"/>
  <c r="AZ250" i="13"/>
  <c r="AZ251" i="13"/>
  <c r="AZ252" i="13"/>
  <c r="AZ253" i="13"/>
  <c r="AZ254" i="13"/>
  <c r="AZ255" i="13"/>
  <c r="AZ256" i="13"/>
  <c r="AZ257" i="13"/>
  <c r="AZ258" i="13"/>
  <c r="AZ259" i="13"/>
  <c r="AZ260" i="13"/>
  <c r="AZ261" i="13"/>
  <c r="AZ262" i="13"/>
  <c r="AZ263" i="13"/>
  <c r="AZ264" i="13"/>
  <c r="AZ265" i="13"/>
  <c r="AZ266" i="13"/>
  <c r="AZ267" i="13"/>
  <c r="AZ268" i="13"/>
  <c r="AZ269" i="13"/>
  <c r="AZ270" i="13"/>
  <c r="AZ271" i="13"/>
  <c r="AZ272" i="13"/>
  <c r="AZ273" i="13"/>
  <c r="AZ274" i="13"/>
  <c r="AZ275" i="13"/>
  <c r="AZ276" i="13"/>
  <c r="AZ277" i="13"/>
  <c r="AZ278" i="13"/>
  <c r="AZ279" i="13"/>
  <c r="AZ280" i="13"/>
  <c r="AZ281" i="13"/>
  <c r="AZ282" i="13"/>
  <c r="AZ283" i="13"/>
  <c r="AZ284" i="13"/>
  <c r="AZ285" i="13"/>
  <c r="AZ286" i="13"/>
  <c r="AZ287" i="13"/>
  <c r="AZ288" i="13"/>
  <c r="AZ289" i="13"/>
  <c r="AZ290" i="13"/>
  <c r="AZ291" i="13"/>
  <c r="AZ292" i="13"/>
  <c r="AZ293" i="13"/>
  <c r="AZ294" i="13"/>
  <c r="AZ295" i="13"/>
  <c r="AZ296" i="13"/>
  <c r="AZ297" i="13"/>
  <c r="AZ298" i="13"/>
  <c r="AZ299" i="13"/>
  <c r="AZ300" i="13"/>
  <c r="AZ301" i="13"/>
  <c r="AZ302" i="13"/>
  <c r="AZ303" i="13"/>
  <c r="AZ304" i="13"/>
  <c r="AZ305" i="13"/>
  <c r="AZ306" i="13"/>
  <c r="AZ307" i="13"/>
  <c r="AZ308" i="13"/>
  <c r="AZ309" i="13"/>
  <c r="AZ310" i="13"/>
  <c r="AZ311" i="13"/>
  <c r="AZ312" i="13"/>
  <c r="AZ313" i="13"/>
  <c r="AZ314" i="13"/>
  <c r="AZ315" i="13"/>
  <c r="AZ316" i="13"/>
  <c r="AZ317" i="13"/>
  <c r="AZ318" i="13"/>
  <c r="AZ319" i="13"/>
  <c r="AZ320" i="13"/>
  <c r="AZ321" i="13"/>
  <c r="AZ322" i="13"/>
  <c r="AZ323" i="13"/>
  <c r="AZ324" i="13"/>
  <c r="AZ325" i="13"/>
  <c r="AZ326" i="13"/>
  <c r="AZ327" i="13"/>
  <c r="AZ328" i="13"/>
  <c r="AZ329" i="13"/>
  <c r="AZ330" i="13"/>
  <c r="AZ331" i="13"/>
  <c r="AZ332" i="13"/>
  <c r="AZ333" i="13"/>
  <c r="AZ334" i="13"/>
  <c r="AZ335" i="13"/>
  <c r="AZ336" i="13"/>
  <c r="AZ337" i="13"/>
  <c r="AZ338" i="13"/>
  <c r="AZ339" i="13"/>
  <c r="AZ340" i="13"/>
  <c r="AZ341" i="13"/>
  <c r="AZ342" i="13"/>
  <c r="AZ343" i="13"/>
  <c r="AZ344" i="13"/>
  <c r="AZ345" i="13"/>
  <c r="AZ346" i="13"/>
  <c r="AZ347" i="13"/>
  <c r="AZ348" i="13"/>
  <c r="AZ349" i="13"/>
  <c r="AZ350" i="13"/>
  <c r="AZ351" i="13"/>
  <c r="AZ352" i="13"/>
  <c r="AZ353" i="13"/>
  <c r="AZ354" i="13"/>
  <c r="AZ355" i="13"/>
  <c r="AZ356" i="13"/>
  <c r="AZ357" i="13"/>
  <c r="AZ358" i="13"/>
  <c r="AZ359" i="13"/>
  <c r="AZ360" i="13"/>
  <c r="AZ361" i="13"/>
  <c r="AZ362" i="13"/>
  <c r="AZ363" i="13"/>
  <c r="AZ364" i="13"/>
  <c r="AZ365" i="13"/>
  <c r="AZ366" i="13"/>
  <c r="AZ367" i="13"/>
  <c r="AZ368" i="13"/>
  <c r="AZ369" i="13"/>
  <c r="AZ370" i="13"/>
  <c r="AZ371" i="13"/>
  <c r="AZ372" i="13"/>
  <c r="AZ373" i="13"/>
  <c r="AZ374" i="13"/>
  <c r="AZ375" i="13"/>
  <c r="AZ376" i="13"/>
  <c r="AZ377" i="13"/>
  <c r="AZ378" i="13"/>
  <c r="AZ379" i="13"/>
  <c r="AZ380" i="13"/>
  <c r="AZ381" i="13"/>
  <c r="AZ382" i="13"/>
  <c r="AZ383" i="13"/>
  <c r="AZ384" i="13"/>
  <c r="AZ385" i="13"/>
  <c r="AZ386" i="13"/>
  <c r="AZ387" i="13"/>
  <c r="AZ388" i="13"/>
  <c r="AZ389" i="13"/>
  <c r="AZ390" i="13"/>
  <c r="AZ391" i="13"/>
  <c r="AZ392" i="13"/>
  <c r="AZ393" i="13"/>
  <c r="AZ394" i="13"/>
  <c r="AZ395" i="13"/>
  <c r="AZ396" i="13"/>
  <c r="AZ397" i="13"/>
  <c r="AZ398" i="13"/>
  <c r="AZ399" i="13"/>
  <c r="AZ400" i="13"/>
  <c r="AZ401" i="13"/>
  <c r="AZ402" i="13"/>
  <c r="AZ403" i="13"/>
  <c r="AZ404" i="13"/>
  <c r="AZ405" i="13"/>
  <c r="AZ406" i="13"/>
  <c r="AZ407" i="13"/>
  <c r="AZ408" i="13"/>
  <c r="AZ409" i="13"/>
  <c r="AZ410" i="13"/>
  <c r="AZ411" i="13"/>
  <c r="AZ412" i="13"/>
  <c r="AZ413" i="13"/>
  <c r="AZ414" i="13"/>
  <c r="AZ415" i="13"/>
  <c r="AZ416" i="13"/>
  <c r="AZ417" i="13"/>
  <c r="AZ418" i="13"/>
  <c r="AZ419" i="13"/>
  <c r="AZ420" i="13"/>
  <c r="AZ421" i="13"/>
  <c r="AZ422" i="13"/>
  <c r="AZ423" i="13"/>
  <c r="AZ424" i="13"/>
  <c r="AZ425" i="13"/>
  <c r="AZ426" i="13"/>
  <c r="AZ427" i="13"/>
  <c r="AZ428" i="13"/>
  <c r="AZ429" i="13"/>
  <c r="AZ430" i="13"/>
  <c r="AZ431" i="13"/>
  <c r="AZ432" i="13"/>
  <c r="AZ433" i="13"/>
  <c r="AZ434" i="13"/>
  <c r="AZ435" i="13"/>
  <c r="AZ436" i="13"/>
  <c r="AZ437" i="13"/>
  <c r="AZ438" i="13"/>
  <c r="AZ439" i="13"/>
  <c r="AZ440" i="13"/>
  <c r="AZ441" i="13"/>
  <c r="AZ442" i="13"/>
  <c r="AZ443" i="13"/>
  <c r="AZ444" i="13"/>
  <c r="AZ445" i="13"/>
  <c r="AZ446" i="13"/>
  <c r="AZ447" i="13"/>
  <c r="AZ448" i="13"/>
  <c r="AZ449" i="13"/>
  <c r="AZ450" i="13"/>
  <c r="AZ451" i="13"/>
  <c r="AZ452" i="13"/>
  <c r="AZ453" i="13"/>
  <c r="AZ454" i="13"/>
  <c r="AZ455" i="13"/>
  <c r="AZ456" i="13"/>
  <c r="AZ457" i="13"/>
  <c r="AZ458" i="13"/>
  <c r="AZ459" i="13"/>
  <c r="AZ460" i="13"/>
  <c r="AZ461" i="13"/>
  <c r="AZ462" i="13"/>
  <c r="AZ463" i="13"/>
  <c r="AZ464" i="13"/>
  <c r="AZ465" i="13"/>
  <c r="AZ466" i="13"/>
  <c r="AZ467" i="13"/>
  <c r="AZ468" i="13"/>
  <c r="AZ469" i="13"/>
  <c r="AZ470" i="13"/>
  <c r="AZ471" i="13"/>
  <c r="AZ472" i="13"/>
  <c r="AZ473" i="13"/>
  <c r="AZ474" i="13"/>
  <c r="AZ475" i="13"/>
  <c r="AZ476" i="13"/>
  <c r="AZ477" i="13"/>
  <c r="AZ478" i="13"/>
  <c r="AZ479" i="13"/>
  <c r="AZ480" i="13"/>
  <c r="AZ481" i="13"/>
  <c r="AZ482" i="13"/>
  <c r="AZ483" i="13"/>
  <c r="AZ484" i="13"/>
  <c r="AZ485" i="13"/>
  <c r="AZ486" i="13"/>
  <c r="AZ487" i="13"/>
  <c r="AZ488" i="13"/>
  <c r="AZ489" i="13"/>
  <c r="AZ490" i="13"/>
  <c r="AZ491" i="13"/>
  <c r="AZ492" i="13"/>
  <c r="AZ493" i="13"/>
  <c r="AZ494" i="13"/>
  <c r="AZ495" i="13"/>
  <c r="AZ496" i="13"/>
  <c r="AZ497" i="13"/>
  <c r="AZ498" i="13"/>
  <c r="AZ499" i="13"/>
  <c r="AZ500" i="13"/>
  <c r="AZ501" i="13"/>
  <c r="AZ502" i="13"/>
  <c r="AZ503" i="13"/>
  <c r="AZ504" i="13"/>
  <c r="AZ505" i="13"/>
  <c r="AZ506" i="13"/>
  <c r="AZ507" i="13"/>
  <c r="AZ508" i="13"/>
  <c r="AZ509" i="13"/>
  <c r="AZ510" i="13"/>
  <c r="AZ511" i="13"/>
  <c r="AZ512" i="13"/>
  <c r="AZ513" i="13"/>
  <c r="AZ514" i="13"/>
  <c r="AZ515" i="13"/>
  <c r="AZ516" i="13"/>
  <c r="AZ517" i="13"/>
  <c r="AZ518" i="13"/>
  <c r="AZ519" i="13"/>
  <c r="AZ520" i="13"/>
  <c r="AZ521" i="13"/>
  <c r="AZ522" i="13"/>
  <c r="AZ523" i="13"/>
  <c r="AZ524" i="13"/>
  <c r="AZ525" i="13"/>
  <c r="AZ526" i="13"/>
  <c r="AZ527" i="13"/>
  <c r="AZ528" i="13"/>
  <c r="AZ529" i="13"/>
  <c r="AZ530" i="13"/>
  <c r="AZ531" i="13"/>
  <c r="AZ532" i="13"/>
  <c r="AZ533" i="13"/>
  <c r="AZ534" i="13"/>
  <c r="AZ535" i="13"/>
  <c r="AZ536" i="13"/>
  <c r="AZ537" i="13"/>
  <c r="AZ538" i="13"/>
  <c r="AZ539" i="13"/>
  <c r="AZ540" i="13"/>
  <c r="AZ541" i="13"/>
  <c r="AZ542" i="13"/>
  <c r="AZ543" i="13"/>
  <c r="AZ544" i="13"/>
  <c r="AZ545" i="13"/>
  <c r="AZ546" i="13"/>
  <c r="AZ547" i="13"/>
  <c r="AZ548" i="13"/>
  <c r="AZ549" i="13"/>
  <c r="AZ550" i="13"/>
  <c r="AZ551" i="13"/>
  <c r="AZ552" i="13"/>
  <c r="AZ553" i="13"/>
  <c r="AZ554" i="13"/>
  <c r="AZ555" i="13"/>
  <c r="AZ556" i="13"/>
  <c r="AZ557" i="13"/>
  <c r="AZ558" i="13"/>
  <c r="AZ559" i="13"/>
  <c r="AZ560" i="13"/>
  <c r="AZ561" i="13"/>
  <c r="AZ562" i="13"/>
  <c r="AZ563" i="13"/>
  <c r="AZ564" i="13"/>
  <c r="AZ565" i="13"/>
  <c r="AZ566" i="13"/>
  <c r="AZ567" i="13"/>
  <c r="AZ568" i="13"/>
  <c r="AZ569" i="13"/>
  <c r="AZ570" i="13"/>
  <c r="AZ571" i="13"/>
  <c r="AZ572" i="13"/>
  <c r="AZ573" i="13"/>
  <c r="AZ574" i="13"/>
  <c r="AZ575" i="13"/>
  <c r="AZ576" i="13"/>
  <c r="AZ577" i="13"/>
  <c r="AZ578" i="13"/>
  <c r="AZ579" i="13"/>
  <c r="AZ580" i="13"/>
  <c r="AZ581" i="13"/>
  <c r="AZ582" i="13"/>
  <c r="AZ583" i="13"/>
  <c r="AZ584" i="13"/>
  <c r="AZ585" i="13"/>
  <c r="AZ586" i="13"/>
  <c r="AZ587" i="13"/>
  <c r="AZ588" i="13"/>
  <c r="AZ589" i="13"/>
  <c r="AZ590" i="13"/>
  <c r="AZ591" i="13"/>
  <c r="AZ592" i="13"/>
  <c r="AZ593" i="13"/>
  <c r="AZ594" i="13"/>
  <c r="AZ595" i="13"/>
  <c r="AZ596" i="13"/>
  <c r="AZ597" i="13"/>
  <c r="AZ598" i="13"/>
  <c r="AZ599" i="13"/>
  <c r="AZ600" i="13"/>
  <c r="AZ601" i="13"/>
  <c r="AZ602" i="13"/>
  <c r="AZ603" i="13"/>
  <c r="AZ604" i="13"/>
  <c r="AZ605" i="13"/>
  <c r="AZ606" i="13"/>
  <c r="AZ607" i="13"/>
  <c r="AZ608" i="13"/>
  <c r="AZ609" i="13"/>
  <c r="AZ610" i="13"/>
  <c r="AZ611" i="13"/>
  <c r="AZ612" i="13"/>
  <c r="AZ613" i="13"/>
  <c r="F230" i="13" l="1"/>
  <c r="F5" i="13"/>
  <c r="F232" i="13"/>
  <c r="F234" i="13"/>
  <c r="F235" i="13"/>
  <c r="F7" i="13"/>
  <c r="F8" i="13"/>
  <c r="F9" i="13"/>
  <c r="F10" i="13"/>
  <c r="F12" i="13"/>
  <c r="F13" i="13"/>
  <c r="F14" i="13"/>
  <c r="F16" i="13"/>
  <c r="F17" i="13"/>
  <c r="F18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1" i="13"/>
  <c r="F72" i="13"/>
  <c r="F73" i="13"/>
  <c r="F74" i="13"/>
  <c r="F75" i="13"/>
  <c r="F76" i="13"/>
  <c r="F77" i="13"/>
  <c r="F78" i="13"/>
  <c r="F80" i="13"/>
  <c r="F82" i="13"/>
  <c r="F84" i="13"/>
  <c r="F85" i="13"/>
  <c r="F86" i="13"/>
  <c r="F87" i="13"/>
  <c r="F88" i="13"/>
  <c r="F90" i="13"/>
  <c r="F91" i="13"/>
  <c r="F92" i="13"/>
  <c r="F93" i="13"/>
  <c r="F94" i="13"/>
  <c r="F95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9" i="13"/>
  <c r="F140" i="13"/>
  <c r="F141" i="13"/>
  <c r="F143" i="13"/>
  <c r="F144" i="13"/>
  <c r="F145" i="13"/>
  <c r="F146" i="13"/>
  <c r="F148" i="13"/>
  <c r="F149" i="13"/>
  <c r="F150" i="13"/>
  <c r="F151" i="13"/>
  <c r="F153" i="13"/>
  <c r="F154" i="13"/>
  <c r="F155" i="13"/>
  <c r="F156" i="13"/>
  <c r="F158" i="13"/>
  <c r="F160" i="13"/>
  <c r="F161" i="13"/>
  <c r="F162" i="13"/>
  <c r="F163" i="13"/>
  <c r="F165" i="13"/>
  <c r="F166" i="13"/>
  <c r="F167" i="13"/>
  <c r="F168" i="13"/>
  <c r="F169" i="13"/>
  <c r="F170" i="13"/>
  <c r="F171" i="13"/>
  <c r="F172" i="13"/>
  <c r="F173" i="13"/>
  <c r="F174" i="13"/>
  <c r="F175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3" i="13"/>
  <c r="F195" i="13"/>
  <c r="F196" i="13"/>
  <c r="F197" i="13"/>
  <c r="F199" i="13"/>
  <c r="F201" i="13"/>
  <c r="F202" i="13"/>
  <c r="F204" i="13"/>
  <c r="F205" i="13"/>
  <c r="F206" i="13"/>
  <c r="F208" i="13"/>
  <c r="F209" i="13"/>
  <c r="F210" i="13"/>
  <c r="F211" i="13"/>
  <c r="F213" i="13"/>
  <c r="F214" i="13"/>
  <c r="F215" i="13"/>
  <c r="F216" i="13"/>
  <c r="F217" i="13"/>
  <c r="F219" i="13"/>
  <c r="F220" i="13"/>
  <c r="F221" i="13"/>
  <c r="F222" i="13"/>
  <c r="F223" i="13"/>
  <c r="F224" i="13"/>
  <c r="F225" i="13"/>
  <c r="F226" i="13"/>
  <c r="F227" i="13"/>
  <c r="F228" i="13"/>
  <c r="F231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343" i="13"/>
  <c r="F344" i="13"/>
  <c r="F345" i="13"/>
  <c r="F34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1" i="13"/>
  <c r="F372" i="13"/>
  <c r="F373" i="13"/>
  <c r="F374" i="13"/>
  <c r="F375" i="13"/>
  <c r="F376" i="13"/>
  <c r="F377" i="13"/>
  <c r="F378" i="13"/>
  <c r="F379" i="13"/>
  <c r="F380" i="13"/>
  <c r="F381" i="13"/>
  <c r="F382" i="13"/>
  <c r="F383" i="13"/>
  <c r="F384" i="13"/>
  <c r="F385" i="13"/>
  <c r="F386" i="13"/>
  <c r="F387" i="13"/>
  <c r="F388" i="13"/>
  <c r="F389" i="13"/>
  <c r="F390" i="13"/>
  <c r="F391" i="13"/>
  <c r="F392" i="13"/>
  <c r="F393" i="13"/>
  <c r="F394" i="13"/>
  <c r="F395" i="13"/>
  <c r="F396" i="13"/>
  <c r="F397" i="13"/>
  <c r="F398" i="13"/>
  <c r="F399" i="13"/>
  <c r="F400" i="13"/>
  <c r="F401" i="13"/>
  <c r="F402" i="13"/>
  <c r="F403" i="13"/>
  <c r="F404" i="13"/>
  <c r="F405" i="13"/>
  <c r="F406" i="13"/>
  <c r="F407" i="13"/>
  <c r="F408" i="13"/>
  <c r="F409" i="13"/>
  <c r="F410" i="13"/>
  <c r="F411" i="13"/>
  <c r="F412" i="13"/>
  <c r="F413" i="13"/>
  <c r="F414" i="13"/>
  <c r="F415" i="13"/>
  <c r="F416" i="13"/>
  <c r="F417" i="13"/>
  <c r="F418" i="13"/>
  <c r="F419" i="13"/>
  <c r="F420" i="13"/>
  <c r="F421" i="13"/>
  <c r="F422" i="13"/>
  <c r="F423" i="13"/>
  <c r="F424" i="13"/>
  <c r="F425" i="13"/>
  <c r="F426" i="13"/>
  <c r="F427" i="13"/>
  <c r="F428" i="13"/>
  <c r="F429" i="13"/>
  <c r="F430" i="13"/>
  <c r="F431" i="13"/>
  <c r="F432" i="13"/>
  <c r="F433" i="13"/>
  <c r="F434" i="13"/>
  <c r="F435" i="13"/>
  <c r="F436" i="13"/>
  <c r="F437" i="13"/>
  <c r="F438" i="13"/>
  <c r="F439" i="13"/>
  <c r="F440" i="13"/>
  <c r="F441" i="13"/>
  <c r="F442" i="13"/>
  <c r="F443" i="13"/>
  <c r="F444" i="13"/>
  <c r="F445" i="13"/>
  <c r="F446" i="13"/>
  <c r="F447" i="13"/>
  <c r="F448" i="13"/>
  <c r="F449" i="13"/>
  <c r="F450" i="13"/>
  <c r="F451" i="13"/>
  <c r="F452" i="13"/>
  <c r="F453" i="13"/>
  <c r="F454" i="13"/>
  <c r="F455" i="13"/>
  <c r="F456" i="13"/>
  <c r="F457" i="13"/>
  <c r="F458" i="13"/>
  <c r="F459" i="13"/>
  <c r="F460" i="13"/>
  <c r="F461" i="13"/>
  <c r="F462" i="13"/>
  <c r="F463" i="13"/>
  <c r="F464" i="13"/>
  <c r="F465" i="13"/>
  <c r="F466" i="13"/>
  <c r="F467" i="13"/>
  <c r="F468" i="13"/>
  <c r="F469" i="13"/>
  <c r="F470" i="13"/>
  <c r="F471" i="13"/>
  <c r="F472" i="13"/>
  <c r="F473" i="13"/>
  <c r="F474" i="13"/>
  <c r="F475" i="13"/>
  <c r="F476" i="13"/>
  <c r="F477" i="13"/>
  <c r="F478" i="13"/>
  <c r="F479" i="13"/>
  <c r="F480" i="13"/>
  <c r="F481" i="13"/>
  <c r="F482" i="13"/>
  <c r="F483" i="13"/>
  <c r="F484" i="13"/>
  <c r="F485" i="13"/>
  <c r="F486" i="13"/>
  <c r="F487" i="13"/>
  <c r="F488" i="13"/>
  <c r="F489" i="13"/>
  <c r="F490" i="13"/>
  <c r="F491" i="13"/>
  <c r="F492" i="13"/>
  <c r="F493" i="13"/>
  <c r="F494" i="13"/>
  <c r="F495" i="13"/>
  <c r="F496" i="13"/>
  <c r="F497" i="13"/>
  <c r="F498" i="13"/>
  <c r="F499" i="13"/>
  <c r="F500" i="13"/>
  <c r="F501" i="13"/>
  <c r="F502" i="13"/>
  <c r="F503" i="13"/>
  <c r="F504" i="13"/>
  <c r="F505" i="13"/>
  <c r="F506" i="13"/>
  <c r="F507" i="13"/>
  <c r="F508" i="13"/>
  <c r="F509" i="13"/>
  <c r="F510" i="13"/>
  <c r="F511" i="13"/>
  <c r="F512" i="13"/>
  <c r="F513" i="13"/>
  <c r="F514" i="13"/>
  <c r="F515" i="13"/>
  <c r="F516" i="13"/>
  <c r="F517" i="13"/>
  <c r="F518" i="13"/>
  <c r="F519" i="13"/>
  <c r="F520" i="13"/>
  <c r="F521" i="13"/>
  <c r="F522" i="13"/>
  <c r="F523" i="13"/>
  <c r="F524" i="13"/>
  <c r="F525" i="13"/>
  <c r="F526" i="13"/>
  <c r="F527" i="13"/>
  <c r="F528" i="13"/>
  <c r="F529" i="13"/>
  <c r="F530" i="13"/>
  <c r="F531" i="13"/>
  <c r="F532" i="13"/>
  <c r="F533" i="13"/>
  <c r="F534" i="13"/>
  <c r="F535" i="13"/>
  <c r="F536" i="13"/>
  <c r="F537" i="13"/>
  <c r="F538" i="13"/>
  <c r="F539" i="13"/>
  <c r="F540" i="13"/>
  <c r="F541" i="13"/>
  <c r="F542" i="13"/>
  <c r="F543" i="13"/>
  <c r="F544" i="13"/>
  <c r="F545" i="13"/>
  <c r="F546" i="13"/>
  <c r="F547" i="13"/>
  <c r="F548" i="13"/>
  <c r="F549" i="13"/>
  <c r="F550" i="13"/>
  <c r="F551" i="13"/>
  <c r="F552" i="13"/>
  <c r="F553" i="13"/>
  <c r="F554" i="13"/>
  <c r="F555" i="13"/>
  <c r="F556" i="13"/>
  <c r="F557" i="13"/>
  <c r="F558" i="13"/>
  <c r="F559" i="13"/>
  <c r="F560" i="13"/>
  <c r="F561" i="13"/>
  <c r="F562" i="13"/>
  <c r="F563" i="13"/>
  <c r="F564" i="13"/>
  <c r="F565" i="13"/>
  <c r="F566" i="13"/>
  <c r="F567" i="13"/>
  <c r="F568" i="13"/>
  <c r="F569" i="13"/>
  <c r="F570" i="13"/>
  <c r="F571" i="13"/>
  <c r="F572" i="13"/>
  <c r="F573" i="13"/>
  <c r="F574" i="13"/>
  <c r="F575" i="13"/>
  <c r="F576" i="13"/>
  <c r="F577" i="13"/>
  <c r="F578" i="13"/>
  <c r="F579" i="13"/>
  <c r="F580" i="13"/>
  <c r="F581" i="13"/>
  <c r="F582" i="13"/>
  <c r="F583" i="13"/>
  <c r="F584" i="13"/>
  <c r="F585" i="13"/>
  <c r="F586" i="13"/>
  <c r="F587" i="13"/>
  <c r="F588" i="13"/>
  <c r="F589" i="13"/>
  <c r="F590" i="13"/>
  <c r="F591" i="13"/>
  <c r="F592" i="13"/>
  <c r="F593" i="13"/>
  <c r="F594" i="13"/>
  <c r="F595" i="13"/>
  <c r="F596" i="13"/>
  <c r="F597" i="13"/>
  <c r="F598" i="13"/>
  <c r="F599" i="13"/>
  <c r="F600" i="13"/>
  <c r="F601" i="13"/>
  <c r="F602" i="13"/>
  <c r="F603" i="13"/>
  <c r="F604" i="13"/>
  <c r="F605" i="13"/>
  <c r="F606" i="13"/>
  <c r="F607" i="13"/>
  <c r="F608" i="13"/>
  <c r="F609" i="13"/>
  <c r="F610" i="13"/>
  <c r="F839" i="13" l="1"/>
  <c r="F838" i="13"/>
  <c r="F837" i="13"/>
  <c r="F836" i="13"/>
  <c r="F835" i="13"/>
  <c r="F834" i="13"/>
  <c r="F833" i="13"/>
  <c r="F832" i="13"/>
  <c r="F831" i="13"/>
  <c r="F830" i="13"/>
  <c r="F829" i="13"/>
  <c r="F828" i="13"/>
  <c r="F827" i="13"/>
  <c r="F826" i="13"/>
  <c r="F825" i="13"/>
  <c r="F824" i="13"/>
  <c r="F823" i="13"/>
  <c r="F822" i="13"/>
  <c r="F821" i="13"/>
  <c r="F820" i="13"/>
  <c r="F819" i="13"/>
  <c r="F818" i="13"/>
  <c r="F817" i="13"/>
  <c r="F816" i="13"/>
  <c r="F815" i="13"/>
  <c r="F814" i="13"/>
  <c r="F813" i="13"/>
  <c r="F812" i="13"/>
  <c r="F811" i="13"/>
  <c r="F810" i="13"/>
  <c r="F809" i="13"/>
  <c r="F808" i="13"/>
  <c r="F807" i="13"/>
  <c r="F806" i="13"/>
  <c r="F805" i="13"/>
  <c r="F804" i="13"/>
  <c r="F803" i="13"/>
  <c r="F802" i="13"/>
  <c r="F801" i="13"/>
  <c r="F800" i="13"/>
  <c r="F799" i="13"/>
  <c r="F798" i="13"/>
  <c r="F797" i="13"/>
  <c r="F796" i="13"/>
  <c r="F795" i="13"/>
  <c r="F794" i="13"/>
  <c r="F793" i="13"/>
  <c r="F792" i="13"/>
  <c r="F791" i="13"/>
  <c r="F790" i="13"/>
  <c r="F789" i="13"/>
  <c r="F788" i="13"/>
  <c r="F787" i="13"/>
  <c r="F786" i="13"/>
  <c r="F785" i="13"/>
  <c r="F784" i="13"/>
  <c r="F783" i="13"/>
  <c r="F782" i="13"/>
  <c r="F781" i="13"/>
  <c r="F780" i="13"/>
  <c r="F779" i="13"/>
  <c r="F778" i="13"/>
  <c r="F777" i="13"/>
  <c r="F776" i="13"/>
  <c r="F775" i="13"/>
  <c r="F774" i="13"/>
  <c r="F773" i="13"/>
  <c r="F772" i="13"/>
  <c r="F771" i="13"/>
  <c r="F770" i="13"/>
  <c r="F769" i="13"/>
  <c r="F768" i="13"/>
  <c r="F767" i="13"/>
  <c r="F766" i="13"/>
  <c r="F765" i="13"/>
  <c r="F764" i="13"/>
  <c r="F763" i="13"/>
  <c r="F762" i="13"/>
  <c r="F761" i="13"/>
  <c r="F760" i="13"/>
  <c r="F759" i="13"/>
  <c r="F758" i="13"/>
  <c r="F757" i="13"/>
  <c r="F756" i="13"/>
  <c r="F755" i="13"/>
  <c r="F754" i="13"/>
  <c r="F753" i="13"/>
  <c r="F752" i="13"/>
  <c r="F751" i="13"/>
  <c r="F750" i="13"/>
  <c r="F749" i="13"/>
  <c r="F748" i="13"/>
  <c r="F747" i="13"/>
  <c r="F746" i="13"/>
  <c r="F745" i="13"/>
  <c r="F744" i="13"/>
  <c r="F743" i="13"/>
  <c r="F742" i="13"/>
  <c r="F741" i="13"/>
  <c r="F740" i="13"/>
  <c r="F739" i="13"/>
  <c r="F738" i="13"/>
  <c r="F737" i="13"/>
  <c r="F736" i="13"/>
  <c r="F735" i="13"/>
  <c r="F734" i="13"/>
  <c r="F733" i="13"/>
  <c r="F732" i="13"/>
  <c r="F731" i="13"/>
  <c r="F730" i="13"/>
  <c r="F729" i="13"/>
  <c r="F728" i="13"/>
  <c r="F727" i="13"/>
  <c r="F726" i="13"/>
  <c r="F725" i="13"/>
  <c r="F724" i="13"/>
  <c r="F723" i="13"/>
  <c r="F722" i="13"/>
  <c r="F721" i="13"/>
  <c r="F720" i="13"/>
  <c r="F719" i="13"/>
  <c r="F718" i="13"/>
  <c r="F717" i="13"/>
  <c r="F716" i="13"/>
  <c r="F715" i="13"/>
  <c r="F714" i="13"/>
  <c r="F713" i="13"/>
  <c r="F712" i="13"/>
  <c r="F711" i="13"/>
  <c r="F710" i="13"/>
  <c r="F709" i="13"/>
  <c r="F708" i="13"/>
  <c r="F707" i="13"/>
  <c r="F706" i="13"/>
  <c r="F705" i="13"/>
  <c r="F704" i="13"/>
  <c r="F703" i="13"/>
  <c r="F702" i="13"/>
  <c r="F701" i="13"/>
  <c r="F700" i="13"/>
  <c r="F699" i="13"/>
  <c r="F698" i="13"/>
  <c r="F697" i="13"/>
  <c r="F696" i="13"/>
  <c r="F695" i="13"/>
  <c r="F694" i="13"/>
  <c r="F693" i="13"/>
  <c r="F692" i="13"/>
  <c r="F691" i="13"/>
  <c r="F690" i="13"/>
  <c r="F689" i="13"/>
  <c r="F688" i="13"/>
  <c r="F687" i="13"/>
  <c r="F686" i="13"/>
  <c r="F685" i="13"/>
  <c r="F684" i="13"/>
  <c r="F683" i="13"/>
  <c r="F682" i="13"/>
  <c r="F681" i="13"/>
  <c r="F680" i="13"/>
  <c r="F679" i="13"/>
  <c r="F678" i="13"/>
  <c r="F677" i="13"/>
  <c r="F676" i="13"/>
  <c r="F675" i="13"/>
  <c r="F674" i="13"/>
  <c r="F673" i="13"/>
  <c r="F672" i="13"/>
  <c r="F671" i="13"/>
  <c r="F670" i="13"/>
  <c r="F669" i="13"/>
  <c r="F668" i="13"/>
  <c r="F667" i="13"/>
  <c r="F666" i="13"/>
  <c r="F665" i="13"/>
  <c r="F664" i="13"/>
  <c r="F663" i="13"/>
  <c r="F662" i="13"/>
  <c r="F661" i="13"/>
  <c r="F660" i="13"/>
  <c r="F659" i="13"/>
  <c r="F658" i="13"/>
  <c r="F657" i="13"/>
  <c r="F656" i="13"/>
  <c r="F655" i="13"/>
  <c r="F654" i="13"/>
  <c r="F653" i="13"/>
  <c r="F652" i="13"/>
  <c r="F651" i="13"/>
  <c r="F650" i="13"/>
  <c r="F649" i="13"/>
  <c r="F648" i="13"/>
  <c r="F647" i="13"/>
  <c r="F646" i="13"/>
  <c r="F645" i="13"/>
  <c r="F644" i="13"/>
  <c r="F643" i="13"/>
  <c r="F642" i="13"/>
  <c r="F641" i="13"/>
  <c r="F640" i="13"/>
  <c r="F639" i="13"/>
  <c r="F638" i="13"/>
  <c r="F637" i="13"/>
  <c r="F636" i="13"/>
  <c r="F635" i="13"/>
  <c r="F634" i="13"/>
  <c r="F633" i="13"/>
  <c r="F632" i="13"/>
  <c r="F631" i="13"/>
  <c r="F630" i="13"/>
  <c r="F629" i="13"/>
  <c r="F628" i="13"/>
  <c r="F627" i="13"/>
  <c r="F626" i="13"/>
  <c r="F625" i="13"/>
  <c r="F624" i="13"/>
  <c r="F623" i="13"/>
  <c r="F622" i="13"/>
  <c r="F621" i="13"/>
  <c r="F620" i="13"/>
  <c r="F619" i="13"/>
  <c r="F618" i="13"/>
  <c r="F617" i="13"/>
  <c r="F616" i="13"/>
  <c r="F615" i="13"/>
  <c r="F614" i="13"/>
  <c r="F613" i="13"/>
  <c r="F612" i="13"/>
  <c r="F611" i="13"/>
  <c r="F829" i="5"/>
  <c r="F828" i="5"/>
  <c r="F827" i="5"/>
  <c r="F826" i="5"/>
  <c r="F825" i="5"/>
  <c r="F824" i="5"/>
  <c r="F823" i="5"/>
  <c r="F822" i="5"/>
  <c r="F821" i="5"/>
  <c r="F820" i="5"/>
  <c r="F819" i="5"/>
  <c r="F818" i="5"/>
  <c r="F817" i="5"/>
  <c r="F816" i="5"/>
  <c r="F815" i="5"/>
  <c r="F814" i="5"/>
  <c r="F813" i="5"/>
  <c r="F812" i="5"/>
  <c r="F811" i="5"/>
  <c r="F810" i="5"/>
  <c r="F809" i="5"/>
  <c r="F808" i="5"/>
  <c r="F807" i="5"/>
  <c r="F806" i="5"/>
  <c r="F805" i="5"/>
  <c r="F804" i="5"/>
  <c r="F803" i="5"/>
  <c r="F802" i="5"/>
  <c r="F801" i="5"/>
  <c r="F800" i="5"/>
  <c r="F799" i="5"/>
  <c r="F798" i="5"/>
  <c r="F797" i="5"/>
  <c r="F796" i="5"/>
  <c r="F795" i="5"/>
  <c r="F794" i="5"/>
  <c r="F793" i="5"/>
  <c r="F792" i="5"/>
  <c r="F791" i="5"/>
  <c r="F790" i="5"/>
  <c r="F789" i="5"/>
  <c r="F788" i="5"/>
  <c r="F787" i="5"/>
  <c r="F786" i="5"/>
  <c r="F785" i="5"/>
  <c r="F784" i="5"/>
  <c r="F783" i="5"/>
  <c r="F782" i="5"/>
  <c r="F781" i="5"/>
  <c r="F780" i="5"/>
  <c r="F779" i="5"/>
  <c r="F778" i="5"/>
  <c r="F777" i="5"/>
  <c r="F776" i="5"/>
  <c r="F775" i="5"/>
  <c r="F774" i="5"/>
  <c r="F773" i="5"/>
  <c r="F772" i="5"/>
  <c r="F771" i="5"/>
  <c r="F770" i="5"/>
  <c r="F769" i="5"/>
  <c r="F768" i="5"/>
  <c r="F767" i="5"/>
  <c r="F766" i="5"/>
  <c r="F765" i="5"/>
  <c r="F764" i="5"/>
  <c r="F763" i="5"/>
  <c r="F762" i="5"/>
  <c r="F761" i="5"/>
  <c r="F760" i="5"/>
  <c r="F759" i="5"/>
  <c r="F758" i="5"/>
  <c r="F757" i="5"/>
  <c r="F756" i="5"/>
  <c r="F755" i="5"/>
  <c r="F754" i="5"/>
  <c r="F753" i="5"/>
  <c r="F752" i="5"/>
  <c r="F751" i="5"/>
  <c r="F750" i="5"/>
  <c r="F749" i="5"/>
  <c r="F748" i="5"/>
  <c r="F747" i="5"/>
  <c r="F746" i="5"/>
  <c r="F745" i="5"/>
  <c r="F744" i="5"/>
  <c r="F743" i="5"/>
  <c r="F742" i="5"/>
  <c r="F741" i="5"/>
  <c r="F740" i="5"/>
  <c r="F739" i="5"/>
  <c r="F738" i="5"/>
  <c r="F737" i="5"/>
  <c r="F736" i="5"/>
  <c r="F735" i="5"/>
  <c r="F734" i="5"/>
  <c r="F733" i="5"/>
  <c r="F732" i="5"/>
  <c r="F731" i="5"/>
  <c r="F730" i="5"/>
  <c r="F729" i="5"/>
  <c r="F728" i="5"/>
  <c r="F727" i="5"/>
  <c r="F726" i="5"/>
  <c r="F725" i="5"/>
  <c r="F724" i="5"/>
  <c r="F723" i="5"/>
  <c r="F722" i="5"/>
  <c r="F721" i="5"/>
  <c r="F720" i="5"/>
  <c r="F719" i="5"/>
  <c r="F718" i="5"/>
  <c r="F717" i="5"/>
  <c r="F716" i="5"/>
  <c r="F715" i="5"/>
  <c r="F714" i="5"/>
  <c r="F713" i="5"/>
  <c r="F712" i="5"/>
  <c r="F711" i="5"/>
  <c r="F710" i="5"/>
  <c r="F709" i="5"/>
  <c r="F708" i="5"/>
  <c r="F707" i="5"/>
  <c r="F706" i="5"/>
  <c r="F705" i="5"/>
  <c r="F704" i="5"/>
  <c r="F703" i="5"/>
  <c r="F702" i="5"/>
  <c r="F701" i="5"/>
  <c r="F700" i="5"/>
  <c r="F699" i="5"/>
  <c r="F698" i="5"/>
  <c r="F697" i="5"/>
  <c r="F696" i="5"/>
  <c r="F695" i="5"/>
  <c r="F694" i="5"/>
  <c r="F693" i="5"/>
  <c r="F692" i="5"/>
  <c r="F691" i="5"/>
  <c r="F690" i="5"/>
  <c r="F689" i="5"/>
  <c r="F688" i="5"/>
  <c r="F687" i="5"/>
  <c r="F686" i="5"/>
  <c r="F685" i="5"/>
  <c r="F684" i="5"/>
  <c r="F683" i="5"/>
  <c r="F682" i="5"/>
  <c r="F681" i="5"/>
  <c r="F680" i="5"/>
  <c r="F679" i="5"/>
  <c r="F678" i="5"/>
  <c r="F677" i="5"/>
  <c r="F676" i="5"/>
  <c r="F675" i="5"/>
  <c r="F674" i="5"/>
  <c r="F673" i="5"/>
  <c r="F672" i="5"/>
  <c r="F671" i="5"/>
  <c r="F670" i="5"/>
  <c r="F669" i="5"/>
  <c r="F668" i="5"/>
  <c r="F667" i="5"/>
  <c r="F666" i="5"/>
  <c r="F665" i="5"/>
  <c r="F664" i="5"/>
  <c r="F663" i="5"/>
  <c r="F662" i="5"/>
  <c r="F661" i="5"/>
  <c r="F660" i="5"/>
  <c r="F659" i="5"/>
  <c r="F658" i="5"/>
  <c r="F657" i="5"/>
  <c r="F656" i="5"/>
  <c r="F655" i="5"/>
  <c r="F654" i="5"/>
  <c r="F653" i="5"/>
  <c r="F652" i="5"/>
  <c r="F651" i="5"/>
  <c r="F650" i="5"/>
  <c r="F649" i="5"/>
  <c r="F648" i="5"/>
  <c r="F647" i="5"/>
  <c r="F646" i="5"/>
  <c r="F645" i="5"/>
  <c r="F644" i="5"/>
  <c r="F643" i="5"/>
  <c r="F642" i="5"/>
  <c r="F641" i="5"/>
  <c r="F640" i="5"/>
  <c r="F639" i="5"/>
  <c r="F638" i="5"/>
  <c r="F637" i="5"/>
  <c r="F636" i="5"/>
  <c r="F635" i="5"/>
  <c r="F634" i="5"/>
  <c r="F633" i="5"/>
  <c r="F632" i="5"/>
  <c r="F631" i="5"/>
  <c r="F630" i="5"/>
  <c r="F629" i="5"/>
  <c r="F628" i="5"/>
  <c r="F627" i="5"/>
  <c r="F626" i="5"/>
  <c r="F625" i="5"/>
  <c r="F624" i="5"/>
  <c r="F623" i="5"/>
  <c r="F622" i="5"/>
  <c r="F621" i="5"/>
  <c r="F620" i="5"/>
  <c r="F619" i="5"/>
  <c r="F618" i="5"/>
  <c r="F617" i="5"/>
  <c r="F616" i="5"/>
  <c r="F615" i="5"/>
  <c r="F614" i="5"/>
  <c r="F613" i="5"/>
  <c r="F612" i="5"/>
  <c r="F611" i="5"/>
  <c r="F610" i="5"/>
  <c r="F609" i="5"/>
  <c r="F608" i="5"/>
  <c r="F607" i="5"/>
  <c r="F606" i="5"/>
  <c r="F605" i="5"/>
  <c r="F604" i="5"/>
  <c r="F603" i="5"/>
  <c r="F602" i="5"/>
  <c r="F601" i="5"/>
  <c r="F600" i="5"/>
  <c r="F599" i="5"/>
  <c r="F598" i="5"/>
  <c r="F597" i="5"/>
  <c r="F596" i="5"/>
  <c r="F595" i="5"/>
  <c r="F594" i="5"/>
  <c r="F593" i="5"/>
  <c r="F592" i="5"/>
  <c r="F591" i="5"/>
  <c r="F590" i="5"/>
  <c r="F589" i="5"/>
  <c r="F588" i="5"/>
  <c r="F587" i="5"/>
  <c r="F586" i="5"/>
  <c r="F585" i="5"/>
  <c r="F584" i="5"/>
  <c r="F583" i="5"/>
  <c r="F582" i="5"/>
  <c r="F581" i="5"/>
  <c r="F580" i="5"/>
  <c r="F579" i="5"/>
  <c r="F578" i="5"/>
  <c r="F577" i="5"/>
  <c r="F576" i="5"/>
  <c r="F575" i="5"/>
  <c r="F574" i="5"/>
  <c r="F573" i="5"/>
  <c r="F572" i="5"/>
  <c r="F571" i="5"/>
  <c r="F570" i="5"/>
  <c r="F569" i="5"/>
  <c r="F568" i="5"/>
  <c r="F567" i="5"/>
  <c r="F566" i="5"/>
  <c r="F565" i="5"/>
  <c r="F564" i="5"/>
  <c r="F563" i="5"/>
  <c r="F562" i="5"/>
  <c r="F561" i="5"/>
  <c r="F560" i="5"/>
  <c r="F559" i="5"/>
  <c r="F558" i="5"/>
  <c r="F557" i="5"/>
  <c r="F556" i="5"/>
  <c r="F555" i="5"/>
  <c r="F554" i="5"/>
  <c r="F553" i="5"/>
  <c r="F552" i="5"/>
  <c r="F551" i="5"/>
  <c r="F550" i="5"/>
  <c r="F549" i="5"/>
  <c r="F548" i="5"/>
  <c r="F547" i="5"/>
  <c r="F546" i="5"/>
  <c r="F545" i="5"/>
  <c r="F544" i="5"/>
  <c r="F543" i="5"/>
  <c r="F542" i="5"/>
  <c r="F541" i="5"/>
  <c r="F540" i="5"/>
  <c r="F539" i="5"/>
  <c r="F538" i="5"/>
  <c r="F537" i="5"/>
  <c r="F536" i="5"/>
  <c r="F535" i="5"/>
  <c r="F534" i="5"/>
  <c r="F533" i="5"/>
  <c r="F532" i="5"/>
  <c r="F531" i="5"/>
  <c r="F530" i="5"/>
  <c r="F529" i="5"/>
  <c r="F528" i="5"/>
  <c r="F527" i="5"/>
  <c r="F526" i="5"/>
  <c r="F525" i="5"/>
  <c r="F524" i="5"/>
  <c r="F523" i="5"/>
  <c r="F522" i="5"/>
  <c r="F521" i="5"/>
  <c r="F520" i="5"/>
  <c r="F519" i="5"/>
  <c r="F518" i="5"/>
  <c r="F517" i="5"/>
  <c r="F516" i="5"/>
  <c r="F515" i="5"/>
  <c r="F514" i="5"/>
  <c r="F513" i="5"/>
  <c r="F512" i="5"/>
  <c r="F511" i="5"/>
  <c r="F510" i="5"/>
  <c r="F509" i="5"/>
  <c r="F508" i="5"/>
  <c r="F507" i="5"/>
  <c r="F506" i="5"/>
  <c r="F505" i="5"/>
  <c r="F504" i="5"/>
  <c r="F503" i="5"/>
  <c r="F502" i="5"/>
  <c r="F501" i="5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5" i="5"/>
  <c r="F24" i="5"/>
  <c r="F23" i="5"/>
  <c r="F22" i="5"/>
  <c r="F21" i="5"/>
  <c r="F20" i="5"/>
  <c r="F18" i="5"/>
  <c r="F16" i="5"/>
  <c r="F15" i="5"/>
  <c r="F13" i="5"/>
  <c r="F12" i="5"/>
  <c r="F11" i="5"/>
  <c r="F10" i="5"/>
  <c r="F8" i="5"/>
  <c r="F7" i="5"/>
  <c r="F6" i="5"/>
  <c r="F5" i="5"/>
</calcChain>
</file>

<file path=xl/sharedStrings.xml><?xml version="1.0" encoding="utf-8"?>
<sst xmlns="http://schemas.openxmlformats.org/spreadsheetml/2006/main" count="1092" uniqueCount="386">
  <si>
    <t>Total</t>
  </si>
  <si>
    <t>Set</t>
  </si>
  <si>
    <t>Final</t>
  </si>
  <si>
    <t>Class</t>
  </si>
  <si>
    <t>Posn</t>
  </si>
  <si>
    <t>Name</t>
  </si>
  <si>
    <t>Club</t>
  </si>
  <si>
    <t>Overall</t>
  </si>
  <si>
    <t>Split</t>
  </si>
  <si>
    <t>Full</t>
  </si>
  <si>
    <t>Time</t>
  </si>
  <si>
    <t>Travel</t>
  </si>
  <si>
    <t>%Split</t>
  </si>
  <si>
    <t>Time 2a</t>
  </si>
  <si>
    <t>Time 2b</t>
  </si>
  <si>
    <t>Vol</t>
  </si>
  <si>
    <t>Time 3a</t>
  </si>
  <si>
    <t>Time 3b</t>
  </si>
  <si>
    <t>Moves</t>
  </si>
  <si>
    <t>Tof</t>
  </si>
  <si>
    <t>Exn</t>
  </si>
  <si>
    <t>Pen</t>
  </si>
  <si>
    <t>Pass 4</t>
  </si>
  <si>
    <t>Pass 3</t>
  </si>
  <si>
    <t>Pass 2</t>
  </si>
  <si>
    <t>Pass 1</t>
  </si>
  <si>
    <t>E1</t>
  </si>
  <si>
    <t>E2</t>
  </si>
  <si>
    <t>E3</t>
  </si>
  <si>
    <t>E4</t>
  </si>
  <si>
    <t>E5</t>
  </si>
  <si>
    <t>Diff</t>
  </si>
  <si>
    <t>E6</t>
  </si>
  <si>
    <t>HD</t>
  </si>
  <si>
    <t>Round 1</t>
  </si>
  <si>
    <t>Round 2</t>
  </si>
  <si>
    <t>Scottish Regional Qualifier 1 2025</t>
  </si>
  <si>
    <t>RPC, Dundee</t>
  </si>
  <si>
    <t>TPD National Cat 1 - Men U15</t>
  </si>
  <si>
    <t>TPD Reg 2 Cat 1 - Women U15</t>
  </si>
  <si>
    <t>TRA FIG - Men 15-16</t>
  </si>
  <si>
    <t>TRA FIG - Men 17-21</t>
  </si>
  <si>
    <t>TRA Level 1 - Men 11-12</t>
  </si>
  <si>
    <t>TRA Level 1 - Men 13-17</t>
  </si>
  <si>
    <t>TRA Level 1 - Men 9-10</t>
  </si>
  <si>
    <t>TRA Level 1 - Women 11-12</t>
  </si>
  <si>
    <t>TRA Level 1 - Women 13-17</t>
  </si>
  <si>
    <t>TRA Level 1 - Women 9-10</t>
  </si>
  <si>
    <t>TRA Level 2 - Men 11-12</t>
  </si>
  <si>
    <t>TRA Level 2 - Men 13-14</t>
  </si>
  <si>
    <t>TRA Level 2 - Men 15+</t>
  </si>
  <si>
    <t>TRA Level 2 - Women 11-12</t>
  </si>
  <si>
    <t>TRA Level 2 - Women 13-14</t>
  </si>
  <si>
    <t>TRA Level 2 - Women 15+</t>
  </si>
  <si>
    <t>TRA Level 2 - Women 9-10</t>
  </si>
  <si>
    <t>TRA Level 3 - Men 11-12</t>
  </si>
  <si>
    <t>TRA Level 3 - Men 13-14</t>
  </si>
  <si>
    <t>TRA Level 3 - Men 15+</t>
  </si>
  <si>
    <t>TRA Level 3 - Men 9-10</t>
  </si>
  <si>
    <t>TRA Level 3 - Women 11-12</t>
  </si>
  <si>
    <t>TRA Level 3 - Women 13-14</t>
  </si>
  <si>
    <t>TRA Level 3 - Women 15+</t>
  </si>
  <si>
    <t>TRA Level 4 - Men 11-12</t>
  </si>
  <si>
    <t>TRA Level 4 - Men 13-14</t>
  </si>
  <si>
    <t>TRA Level 4 - Men 15-16</t>
  </si>
  <si>
    <t>TRA Level 4 - Men 17+</t>
  </si>
  <si>
    <t>TRA Level 4 - Women 11-12</t>
  </si>
  <si>
    <t>TRA Level 4 - Women 13-14</t>
  </si>
  <si>
    <t>TRA Level 4 - Women 15-16</t>
  </si>
  <si>
    <t>TRA Level 4 - Women 17+</t>
  </si>
  <si>
    <t>*</t>
  </si>
  <si>
    <t>Jay Howard</t>
  </si>
  <si>
    <t>Scotia Trampoline Academy (93404)</t>
  </si>
  <si>
    <t>Bethany Wiseman</t>
  </si>
  <si>
    <t>Dynamite GC (70446)</t>
  </si>
  <si>
    <t>Zander Donaldson</t>
  </si>
  <si>
    <t>Two Foot Higher (70507)</t>
  </si>
  <si>
    <t>Harvey Houliston</t>
  </si>
  <si>
    <t>Jake Black</t>
  </si>
  <si>
    <t>Leo Jackson</t>
  </si>
  <si>
    <t>Finlay Duncan</t>
  </si>
  <si>
    <t>Arrows TC (85615)</t>
  </si>
  <si>
    <t>Calin Young</t>
  </si>
  <si>
    <t>Flyers TC (70455)</t>
  </si>
  <si>
    <t>Blair Riddoch</t>
  </si>
  <si>
    <t>Alvah Gymteam (90306)</t>
  </si>
  <si>
    <t>Scott Riddoch</t>
  </si>
  <si>
    <t>Taogh RAMJAN</t>
  </si>
  <si>
    <t>Calum Mcarthur</t>
  </si>
  <si>
    <t>Sparta TC (89152)</t>
  </si>
  <si>
    <t>Finlay Gospel</t>
  </si>
  <si>
    <t>Banchory Trampoline &amp; DMT Club (70424)</t>
  </si>
  <si>
    <t>Glenn Watt</t>
  </si>
  <si>
    <t>Aberdeenshire Aspire Trampoline Academy (93198)</t>
  </si>
  <si>
    <t>Jack Harpley</t>
  </si>
  <si>
    <t>Leighvi Stewart</t>
  </si>
  <si>
    <t>Paige Minor</t>
  </si>
  <si>
    <t>Merryn Glazier</t>
  </si>
  <si>
    <t>Eve Wilson</t>
  </si>
  <si>
    <t>Emma Mckinley</t>
  </si>
  <si>
    <t>Erin Macdonald</t>
  </si>
  <si>
    <t>Nicola Karyotis</t>
  </si>
  <si>
    <t>Charlotte Jane Anderson</t>
  </si>
  <si>
    <t>Beth Mcneil</t>
  </si>
  <si>
    <t>Emily Defelice</t>
  </si>
  <si>
    <t>Olivea Turner</t>
  </si>
  <si>
    <t>Tara Goulder</t>
  </si>
  <si>
    <t>Eve Irvine</t>
  </si>
  <si>
    <t>All Star Elite Trampoline &amp; DMT Team (91417)</t>
  </si>
  <si>
    <t>Emmie Abraham</t>
  </si>
  <si>
    <t>P.H.D. Fundamentals (85620)</t>
  </si>
  <si>
    <t>Madison Marno</t>
  </si>
  <si>
    <t>Iona Valentine</t>
  </si>
  <si>
    <t>Teigan Blanchard</t>
  </si>
  <si>
    <t>Isabella Wood</t>
  </si>
  <si>
    <t>Brooke Gall</t>
  </si>
  <si>
    <t>Nakshatra Lukose</t>
  </si>
  <si>
    <t>Ruby Kidd</t>
  </si>
  <si>
    <t>Payton Lovie</t>
  </si>
  <si>
    <t>Charlotte Ratley</t>
  </si>
  <si>
    <t>Bianca Lodziewska</t>
  </si>
  <si>
    <t>Levi Laird</t>
  </si>
  <si>
    <t>Jasmine Gordon</t>
  </si>
  <si>
    <t>Niamh Erskine</t>
  </si>
  <si>
    <t>Zoe Gray</t>
  </si>
  <si>
    <t>Holly Milne</t>
  </si>
  <si>
    <t>Skye Brown</t>
  </si>
  <si>
    <t>City of Edinburgh Trampoline Club (71880)</t>
  </si>
  <si>
    <t>Isla Smith</t>
  </si>
  <si>
    <t>Ella Atkinson</t>
  </si>
  <si>
    <t>Skye Erskine</t>
  </si>
  <si>
    <t>Mya Davidson</t>
  </si>
  <si>
    <t>Sophia Gall</t>
  </si>
  <si>
    <t>Diamonds Trampoline &amp; DMT Club (70462)</t>
  </si>
  <si>
    <t>Rita Caan</t>
  </si>
  <si>
    <t>Ruby Manson</t>
  </si>
  <si>
    <t>Sophie Karyotis</t>
  </si>
  <si>
    <t>Ella Corrigan</t>
  </si>
  <si>
    <t>Cara Donoghue</t>
  </si>
  <si>
    <t>Millie Lane</t>
  </si>
  <si>
    <t>Molly Mathieson</t>
  </si>
  <si>
    <t>Clara Mcvey</t>
  </si>
  <si>
    <t>Lily Nixon</t>
  </si>
  <si>
    <t>Emily Wilson</t>
  </si>
  <si>
    <t>Cassie Barber</t>
  </si>
  <si>
    <t>Helena Markou</t>
  </si>
  <si>
    <t>Lauren J Nicholson</t>
  </si>
  <si>
    <t>Ava Erskine</t>
  </si>
  <si>
    <t>Taylor Drever</t>
  </si>
  <si>
    <t>Kayla Blanchard</t>
  </si>
  <si>
    <t>Aria Cox</t>
  </si>
  <si>
    <t>Piper Starkie</t>
  </si>
  <si>
    <t>Holly Mcbride</t>
  </si>
  <si>
    <t>Annabel Mccrosson</t>
  </si>
  <si>
    <t>Poppy Farquhar</t>
  </si>
  <si>
    <t>Eilidh Graham</t>
  </si>
  <si>
    <t>Luca De Marco</t>
  </si>
  <si>
    <t>Connell May</t>
  </si>
  <si>
    <t>Lothian Springers TC (81714)</t>
  </si>
  <si>
    <t>Ollie Thomas</t>
  </si>
  <si>
    <t>Tyler Prosser - Marr</t>
  </si>
  <si>
    <t>Lewis Fleming</t>
  </si>
  <si>
    <t>Connor Webster</t>
  </si>
  <si>
    <t>David Harvey</t>
  </si>
  <si>
    <t>Arabella Blacklaws</t>
  </si>
  <si>
    <t>Aoife Reilly</t>
  </si>
  <si>
    <t>Alba Trampoline Club (74610)</t>
  </si>
  <si>
    <t>Elle Simpson</t>
  </si>
  <si>
    <t>Ella Boyd</t>
  </si>
  <si>
    <t>Naomi Fyall</t>
  </si>
  <si>
    <t>Arya Mcgowan</t>
  </si>
  <si>
    <t>Hunter Taggart</t>
  </si>
  <si>
    <t>Mya Calder</t>
  </si>
  <si>
    <t>Ava Topping</t>
  </si>
  <si>
    <t>Sandie Ellington</t>
  </si>
  <si>
    <t>Amy Mcculloch</t>
  </si>
  <si>
    <t>Jessica Dick</t>
  </si>
  <si>
    <t>Nina Minns</t>
  </si>
  <si>
    <t>Mia Baxter</t>
  </si>
  <si>
    <t>Abigail Barclay</t>
  </si>
  <si>
    <t>Iona Wight</t>
  </si>
  <si>
    <t>Rosemary Reid</t>
  </si>
  <si>
    <t>Jade Laurenson</t>
  </si>
  <si>
    <t>Sari Mcmillin</t>
  </si>
  <si>
    <t>Megan Carol Frances Thomson</t>
  </si>
  <si>
    <t>Ellie Brown</t>
  </si>
  <si>
    <t>Holly Cheney</t>
  </si>
  <si>
    <t>Esme Tait</t>
  </si>
  <si>
    <t>Mileigh Craddock</t>
  </si>
  <si>
    <t>Isla Robertson</t>
  </si>
  <si>
    <t>Nicolle Burns</t>
  </si>
  <si>
    <t>Libby Mckay</t>
  </si>
  <si>
    <t>Lucy O'Donoghue</t>
  </si>
  <si>
    <t>Daria Shearing</t>
  </si>
  <si>
    <t>Lauren Warrender</t>
  </si>
  <si>
    <t>Lacey Buchanan</t>
  </si>
  <si>
    <t>Alexa Pirie</t>
  </si>
  <si>
    <t>Kaci Caylee Maclennan</t>
  </si>
  <si>
    <t>Isla Logan</t>
  </si>
  <si>
    <t>Holly Hay</t>
  </si>
  <si>
    <t>Charlotte Mathieson</t>
  </si>
  <si>
    <t>Elise Peebles</t>
  </si>
  <si>
    <t>Erin Thomas</t>
  </si>
  <si>
    <t>Ria Lonie</t>
  </si>
  <si>
    <t>Isla Miller</t>
  </si>
  <si>
    <t>Amy Campbell</t>
  </si>
  <si>
    <t>Caitlyn Duncan</t>
  </si>
  <si>
    <t>Cara Macbeath</t>
  </si>
  <si>
    <t>Lily Haggart</t>
  </si>
  <si>
    <t>Katie Macdonald</t>
  </si>
  <si>
    <t>Jessica Bray</t>
  </si>
  <si>
    <t>Ellie Mcdermott</t>
  </si>
  <si>
    <t>Grace Hegarty</t>
  </si>
  <si>
    <t>Gabriella Kelman</t>
  </si>
  <si>
    <t>Isla Bramall</t>
  </si>
  <si>
    <t>Artie Baillie</t>
  </si>
  <si>
    <t>Kade Miller</t>
  </si>
  <si>
    <t>Austin Mitchell</t>
  </si>
  <si>
    <t>Tiggers TC (70505)</t>
  </si>
  <si>
    <t>Michael O'Donoghue</t>
  </si>
  <si>
    <t>John Chalmers</t>
  </si>
  <si>
    <t>Callum Donald</t>
  </si>
  <si>
    <t>Rory Aitken</t>
  </si>
  <si>
    <t>Olly Law</t>
  </si>
  <si>
    <t>Adam Macleod</t>
  </si>
  <si>
    <t>Charlie Smith</t>
  </si>
  <si>
    <t>Robbie Turner</t>
  </si>
  <si>
    <t>Sean Paice</t>
  </si>
  <si>
    <t>Alessio Mendicino</t>
  </si>
  <si>
    <t>Lexi Mackay</t>
  </si>
  <si>
    <t>Elsa Bradley</t>
  </si>
  <si>
    <t>Evie Borland</t>
  </si>
  <si>
    <t>Tay Trampoline Club (89237)</t>
  </si>
  <si>
    <t>Beth Reynolds</t>
  </si>
  <si>
    <t>Freya Williams</t>
  </si>
  <si>
    <t>Caitlin Combe</t>
  </si>
  <si>
    <t>Leah Mackie</t>
  </si>
  <si>
    <t>Lucy Duncan</t>
  </si>
  <si>
    <t>Katie Marner</t>
  </si>
  <si>
    <t>Eimear Mcallister</t>
  </si>
  <si>
    <t>Olivia Fleming</t>
  </si>
  <si>
    <t>Eva Nugent</t>
  </si>
  <si>
    <t>Jess-Jae Cooper</t>
  </si>
  <si>
    <t>Sophie Mcgeever</t>
  </si>
  <si>
    <t>Rebecca Dodds</t>
  </si>
  <si>
    <t>Millie Mcwilliams</t>
  </si>
  <si>
    <t>Aimee Owens</t>
  </si>
  <si>
    <t>Hannah Cleife</t>
  </si>
  <si>
    <t>Anna Chalmers</t>
  </si>
  <si>
    <t>Grace Aghanya</t>
  </si>
  <si>
    <t>Megan McDonald</t>
  </si>
  <si>
    <t>Cara Macfarlane</t>
  </si>
  <si>
    <t>Emma Gospel</t>
  </si>
  <si>
    <t>Emma Forrest</t>
  </si>
  <si>
    <t>Georgia Watson</t>
  </si>
  <si>
    <t>Mazie Price</t>
  </si>
  <si>
    <t>Sophie Gartland</t>
  </si>
  <si>
    <t>Emma Shewan</t>
  </si>
  <si>
    <t>Aleisha Ritchie</t>
  </si>
  <si>
    <t>Anne Henderson</t>
  </si>
  <si>
    <t>Leo Farley</t>
  </si>
  <si>
    <t>Archie Lawson</t>
  </si>
  <si>
    <t>Oliver Rotchford</t>
  </si>
  <si>
    <t>Nico Valente</t>
  </si>
  <si>
    <t>Zac Mcfadden</t>
  </si>
  <si>
    <t>Fergus Borland</t>
  </si>
  <si>
    <t>Findlay Robertson</t>
  </si>
  <si>
    <t>Ben Masterton</t>
  </si>
  <si>
    <t>Roslyn Elder</t>
  </si>
  <si>
    <t>Eleanor Young</t>
  </si>
  <si>
    <t>Natasha Masterton</t>
  </si>
  <si>
    <t>Amelia Mcaulay</t>
  </si>
  <si>
    <t>Asia Donaldson</t>
  </si>
  <si>
    <t>Millie Flynn</t>
  </si>
  <si>
    <t>Lucy Mccahill</t>
  </si>
  <si>
    <t>Alice Clyne</t>
  </si>
  <si>
    <t>Ava Smith</t>
  </si>
  <si>
    <t>Lacey Milne</t>
  </si>
  <si>
    <t>Jo Cleary</t>
  </si>
  <si>
    <t>Lucyjo Alexander</t>
  </si>
  <si>
    <t>Katie Brodie</t>
  </si>
  <si>
    <t>Holly Allfrey</t>
  </si>
  <si>
    <t>Stacci Milne</t>
  </si>
  <si>
    <t>Aimee McKay</t>
  </si>
  <si>
    <t>Alice Finlay</t>
  </si>
  <si>
    <t>Calli Milne</t>
  </si>
  <si>
    <t>Ellen Chanter</t>
  </si>
  <si>
    <t>Abbie McKay</t>
  </si>
  <si>
    <t>Eilish Henderson</t>
  </si>
  <si>
    <t>Sarah Murray</t>
  </si>
  <si>
    <t>DMD National Cat 1 - Men U15</t>
  </si>
  <si>
    <t>DMD Reg 1 Cat 1 - Women U15</t>
  </si>
  <si>
    <t>DMT Club 3 - Men 7-8*</t>
  </si>
  <si>
    <t>DMT Club 3 - Men 9-12*</t>
  </si>
  <si>
    <t>DMT Club 3 - Women 9-12*</t>
  </si>
  <si>
    <t>DMT FIG - Men 17-21</t>
  </si>
  <si>
    <t>DMT FIG - Senior Men</t>
  </si>
  <si>
    <t>DMT FIG - Women 13-14</t>
  </si>
  <si>
    <t>DMT FIG - Women 15-16</t>
  </si>
  <si>
    <t>DMT FIG - Women 17-21</t>
  </si>
  <si>
    <t>DMT Level 1 - Men 13+</t>
  </si>
  <si>
    <t>DMT Level 1 - Men 9-12</t>
  </si>
  <si>
    <t>DMT Level 1 - Women 13+</t>
  </si>
  <si>
    <t>DMT Level 1 - Women 9-12</t>
  </si>
  <si>
    <t>DMT Level 2 - Men 11-12</t>
  </si>
  <si>
    <t>DMT Level 2 - Men 13+</t>
  </si>
  <si>
    <t>DMT Level 2 - Men 9-10</t>
  </si>
  <si>
    <t>DMT Level 2 - Women 11-12</t>
  </si>
  <si>
    <t>DMT Level 2 - Women 13+</t>
  </si>
  <si>
    <t>DMT Level 2 - Women 9-10</t>
  </si>
  <si>
    <t>DMT Level 3 - Men 13-14</t>
  </si>
  <si>
    <t>DMT Level 3 - Men 15-16</t>
  </si>
  <si>
    <t>DMT Level 3 - Men 17+</t>
  </si>
  <si>
    <t>DMT Level 3 - Women 13-14</t>
  </si>
  <si>
    <t>DMT Level 3 - Women 15-16</t>
  </si>
  <si>
    <t>DMT Level 3 - Women 17+</t>
  </si>
  <si>
    <t>DMT Level 4 - Men 13-14</t>
  </si>
  <si>
    <t>DMT Level 4 - Men 15+</t>
  </si>
  <si>
    <t>DMT Level 4 - Women 13-14</t>
  </si>
  <si>
    <t>DMT Level 4 - Women 15+</t>
  </si>
  <si>
    <t>Charlie Bellringer</t>
  </si>
  <si>
    <t>Lillie Mcphail</t>
  </si>
  <si>
    <t>JUMP GC (80611)</t>
  </si>
  <si>
    <t>Amber Mulgrew</t>
  </si>
  <si>
    <t>Neve Slater</t>
  </si>
  <si>
    <t>Ivy Dalziel</t>
  </si>
  <si>
    <t>Isla Lander</t>
  </si>
  <si>
    <t>Ethan Cunningham</t>
  </si>
  <si>
    <t>Paige Russell</t>
  </si>
  <si>
    <t>James Orr</t>
  </si>
  <si>
    <t>Katie Wastle</t>
  </si>
  <si>
    <t>Lily Ford</t>
  </si>
  <si>
    <t>Emily Brown</t>
  </si>
  <si>
    <t>Melisa Brewster</t>
  </si>
  <si>
    <t>Alara Demiral</t>
  </si>
  <si>
    <t>Olivia Mcgregor</t>
  </si>
  <si>
    <t>Summer Macfarlane</t>
  </si>
  <si>
    <t>Millie Taylor</t>
  </si>
  <si>
    <t>Lucy Whyte</t>
  </si>
  <si>
    <t>John Rankine</t>
  </si>
  <si>
    <t>Shae Barrett</t>
  </si>
  <si>
    <t>Sophia Thompson</t>
  </si>
  <si>
    <t>Abigail Hicks</t>
  </si>
  <si>
    <t>Charlotte Taylor</t>
  </si>
  <si>
    <t>Nikola Stankiewicz</t>
  </si>
  <si>
    <t>Amelia Cooper</t>
  </si>
  <si>
    <t>Maisie Robertson</t>
  </si>
  <si>
    <t>Beth Eccles</t>
  </si>
  <si>
    <t>Jasmine Black</t>
  </si>
  <si>
    <t>Layla Suleman</t>
  </si>
  <si>
    <t>Katie Orr</t>
  </si>
  <si>
    <t>Saltire SYN 17+</t>
  </si>
  <si>
    <t>Saltire SYN U17</t>
  </si>
  <si>
    <t>Tartan SYN U13</t>
  </si>
  <si>
    <t>Tartan SYN U17</t>
  </si>
  <si>
    <t>Thistle SYN 17+</t>
  </si>
  <si>
    <t>Thistle SYN U13</t>
  </si>
  <si>
    <t>Thistle SYN U17</t>
  </si>
  <si>
    <t>Aimee McKay &amp; Abbie McKay</t>
  </si>
  <si>
    <t>Holly Allfrey &amp; Adam McLeod</t>
  </si>
  <si>
    <t>Anne Henderson &amp; Cara Macfarlane</t>
  </si>
  <si>
    <t>Calli Milne &amp; Stacci Milne</t>
  </si>
  <si>
    <t>Lucy Duncan &amp; Freya Williams</t>
  </si>
  <si>
    <t>Oliver Rotchford &amp; Sophie McGeever</t>
  </si>
  <si>
    <t>Leah Mackie &amp; Maizie Price</t>
  </si>
  <si>
    <t>Jo Cleary &amp; Alice Clyne</t>
  </si>
  <si>
    <t>Isla Bramall &amp; Arabella Blacklaws</t>
  </si>
  <si>
    <t>Ruby Manson &amp; Skye Brown</t>
  </si>
  <si>
    <t>Jessica Bray &amp; Aimee Owens</t>
  </si>
  <si>
    <t>Lacey Buchanan &amp; Katie MacDonald</t>
  </si>
  <si>
    <t>Elsa Bradley &amp; Naomi Fyall</t>
  </si>
  <si>
    <t>Amy McCulloch &amp; Elle Simpson</t>
  </si>
  <si>
    <t>Ria Lonie &amp; Mia Baxter</t>
  </si>
  <si>
    <t>Nicolle Burns &amp; Nina Minns</t>
  </si>
  <si>
    <t>Erin Thomas &amp; Jade Laurenson</t>
  </si>
  <si>
    <t>Sari Mcmillin &amp; Ellie Brown</t>
  </si>
  <si>
    <t>SYN</t>
  </si>
  <si>
    <t>Ranking Points</t>
  </si>
  <si>
    <t>DMT Results - Scottish Regional Qualifier 1 (1-2 February 2025)</t>
  </si>
  <si>
    <t>SYN Results - Scottish Regional Qualifier 1 (1-2 February 2025)</t>
  </si>
  <si>
    <t>TRA Results - Scottish Regional Qualifier 1 (1-2 February 2025)</t>
  </si>
  <si>
    <t>-</t>
  </si>
  <si>
    <t>R1</t>
  </si>
  <si>
    <t>R2</t>
  </si>
  <si>
    <t>R3</t>
  </si>
  <si>
    <t>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</si>
</sst>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;&quot; - &quot;;0;@"/>
    <numFmt numFmtId="166" formatCode="0.0;&quot; - &quot;;0.0;@"/>
    <numFmt numFmtId="167" formatCode="0.00;&quot; - &quot;;0.00;@"/>
  </numFmts>
  <fonts count="11" x14ac:knownFonts="1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Arial"/>
      <family val="2"/>
    </font>
    <font>
      <b/>
      <sz val="16"/>
      <name val="Verdana"/>
      <family val="2"/>
    </font>
    <font>
      <sz val="10"/>
      <name val="Arial"/>
      <family val="2"/>
    </font>
    <font>
      <sz val="10"/>
      <name val="Arial"/>
      <family val="2"/>
      <charset val="161"/>
    </font>
    <font>
      <b/>
      <sz val="10"/>
      <name val="Cambria"/>
      <family val="1"/>
    </font>
    <font>
      <sz val="10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4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6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3" fillId="2" borderId="0" xfId="1" applyFont="1" applyFill="1" applyAlignment="1">
      <alignment vertical="center"/>
    </xf>
    <xf numFmtId="2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3" borderId="0" xfId="1" applyFont="1" applyFill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166" fontId="1" fillId="0" borderId="0" xfId="1" applyNumberFormat="1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167" fontId="1" fillId="0" borderId="0" xfId="1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1" fontId="8" fillId="2" borderId="1" xfId="1" applyNumberFormat="1" applyFont="1" applyFill="1" applyBorder="1" applyAlignment="1">
      <alignment horizontal="center" vertical="center"/>
    </xf>
    <xf numFmtId="1" fontId="9" fillId="2" borderId="0" xfId="1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2" fontId="1" fillId="2" borderId="0" xfId="1" applyNumberFormat="1" applyFont="1" applyFill="1" applyAlignment="1">
      <alignment horizontal="center" vertical="center"/>
    </xf>
    <xf numFmtId="2" fontId="1" fillId="3" borderId="0" xfId="1" applyNumberFormat="1" applyFont="1" applyFill="1" applyAlignment="1">
      <alignment horizontal="center" vertical="center"/>
    </xf>
    <xf numFmtId="49" fontId="1" fillId="0" borderId="0" xfId="1" applyNumberFormat="1" applyFont="1" applyAlignment="1">
      <alignment horizontal="left" vertical="center"/>
    </xf>
    <xf numFmtId="1" fontId="2" fillId="0" borderId="0" xfId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 shrinkToFit="1"/>
    </xf>
    <xf numFmtId="1" fontId="10" fillId="2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 shrinkToFit="1"/>
    </xf>
    <xf numFmtId="0" fontId="2" fillId="3" borderId="0" xfId="1" applyFont="1" applyFill="1" applyAlignment="1">
      <alignment horizontal="center" vertical="center" shrinkToFit="1"/>
    </xf>
    <xf numFmtId="0" fontId="1" fillId="3" borderId="0" xfId="1" applyFont="1" applyFill="1" applyAlignment="1">
      <alignment vertical="center" shrinkToFit="1"/>
    </xf>
    <xf numFmtId="0" fontId="1" fillId="0" borderId="0" xfId="2" applyFont="1" applyAlignment="1">
      <alignment vertical="center"/>
    </xf>
    <xf numFmtId="49" fontId="3" fillId="2" borderId="0" xfId="2" applyNumberFormat="1" applyFont="1" applyFill="1" applyAlignment="1">
      <alignment vertical="center"/>
    </xf>
    <xf numFmtId="164" fontId="3" fillId="2" borderId="0" xfId="2" applyNumberFormat="1" applyFont="1" applyFill="1" applyAlignment="1">
      <alignment horizontal="center" vertical="center"/>
    </xf>
    <xf numFmtId="2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1" fontId="3" fillId="0" borderId="0" xfId="2" applyNumberFormat="1" applyFont="1" applyAlignment="1">
      <alignment horizontal="center" vertical="center"/>
    </xf>
    <xf numFmtId="1" fontId="3" fillId="0" borderId="0" xfId="2" applyNumberFormat="1" applyFont="1" applyAlignment="1">
      <alignment horizontal="center" vertical="center" wrapText="1"/>
    </xf>
    <xf numFmtId="49" fontId="3" fillId="0" borderId="0" xfId="2" applyNumberFormat="1" applyFont="1" applyAlignment="1">
      <alignment vertical="center"/>
    </xf>
    <xf numFmtId="0" fontId="2" fillId="0" borderId="1" xfId="2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49" fontId="2" fillId="0" borderId="1" xfId="2" applyNumberFormat="1" applyFont="1" applyBorder="1" applyAlignment="1">
      <alignment vertical="center"/>
    </xf>
    <xf numFmtId="2" fontId="2" fillId="0" borderId="1" xfId="2" applyNumberFormat="1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2" fontId="2" fillId="2" borderId="1" xfId="2" applyNumberFormat="1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" fillId="0" borderId="0" xfId="2" applyFont="1" applyAlignment="1">
      <alignment horizontal="left" vertical="center"/>
    </xf>
    <xf numFmtId="165" fontId="1" fillId="0" borderId="0" xfId="2" applyNumberFormat="1" applyFont="1" applyAlignment="1">
      <alignment horizontal="center" vertical="center"/>
    </xf>
    <xf numFmtId="165" fontId="2" fillId="0" borderId="0" xfId="2" applyNumberFormat="1" applyFont="1" applyAlignment="1">
      <alignment horizontal="center" vertical="center"/>
    </xf>
    <xf numFmtId="49" fontId="1" fillId="0" borderId="0" xfId="2" applyNumberFormat="1" applyFont="1" applyAlignment="1">
      <alignment vertical="center"/>
    </xf>
    <xf numFmtId="166" fontId="1" fillId="0" borderId="0" xfId="2" applyNumberFormat="1" applyFont="1" applyAlignment="1">
      <alignment vertical="center"/>
    </xf>
    <xf numFmtId="166" fontId="1" fillId="0" borderId="0" xfId="2" applyNumberFormat="1" applyFont="1" applyAlignment="1">
      <alignment horizontal="center" vertical="center"/>
    </xf>
    <xf numFmtId="167" fontId="1" fillId="0" borderId="0" xfId="2" applyNumberFormat="1" applyFont="1" applyAlignment="1">
      <alignment vertical="center"/>
    </xf>
    <xf numFmtId="2" fontId="1" fillId="2" borderId="0" xfId="2" applyNumberFormat="1" applyFont="1" applyFill="1" applyAlignment="1">
      <alignment vertical="center"/>
    </xf>
    <xf numFmtId="167" fontId="1" fillId="0" borderId="0" xfId="2" applyNumberFormat="1" applyFont="1" applyAlignment="1">
      <alignment horizontal="center" vertical="center"/>
    </xf>
    <xf numFmtId="0" fontId="1" fillId="2" borderId="0" xfId="2" applyFont="1" applyFill="1" applyAlignment="1">
      <alignment horizontal="center" vertical="center"/>
    </xf>
    <xf numFmtId="0" fontId="1" fillId="2" borderId="0" xfId="2" applyFont="1" applyFill="1" applyAlignment="1">
      <alignment vertical="center"/>
    </xf>
    <xf numFmtId="1" fontId="1" fillId="0" borderId="0" xfId="2" applyNumberFormat="1" applyFont="1" applyAlignment="1">
      <alignment horizontal="center" vertical="center"/>
    </xf>
    <xf numFmtId="1" fontId="2" fillId="0" borderId="0" xfId="2" applyNumberFormat="1" applyFont="1" applyAlignment="1">
      <alignment horizontal="center" vertical="center"/>
    </xf>
    <xf numFmtId="164" fontId="1" fillId="0" borderId="0" xfId="2" applyNumberFormat="1" applyFont="1" applyAlignment="1">
      <alignment vertical="center"/>
    </xf>
    <xf numFmtId="164" fontId="1" fillId="0" borderId="0" xfId="2" applyNumberFormat="1" applyFont="1" applyAlignment="1">
      <alignment horizontal="center" vertical="center"/>
    </xf>
    <xf numFmtId="2" fontId="1" fillId="0" borderId="0" xfId="2" applyNumberFormat="1" applyFont="1" applyAlignment="1">
      <alignment horizontal="center" vertical="center"/>
    </xf>
    <xf numFmtId="2" fontId="1" fillId="0" borderId="0" xfId="2" applyNumberFormat="1" applyFont="1" applyAlignment="1">
      <alignment vertical="center"/>
    </xf>
    <xf numFmtId="0" fontId="1" fillId="0" borderId="0" xfId="2" applyFont="1" applyAlignment="1">
      <alignment horizontal="center" vertical="center"/>
    </xf>
    <xf numFmtId="0" fontId="3" fillId="3" borderId="0" xfId="1" applyFont="1" applyFill="1" applyAlignment="1">
      <alignment vertical="center" shrinkToFit="1"/>
    </xf>
    <xf numFmtId="0" fontId="3" fillId="0" borderId="0" xfId="1" applyFont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3" fillId="2" borderId="0" xfId="2" applyNumberFormat="1" applyFont="1" applyFill="1" applyAlignment="1">
      <alignment vertical="center"/>
    </xf>
    <xf numFmtId="49" fontId="3" fillId="2" borderId="0" xfId="2" applyNumberFormat="1" applyFont="1" applyFill="1" applyAlignment="1">
      <alignment horizontal="center" vertical="center"/>
    </xf>
    <xf numFmtId="49" fontId="4" fillId="0" borderId="0" xfId="2" applyNumberFormat="1" applyFont="1" applyAlignment="1">
      <alignment vertical="center"/>
    </xf>
    <xf numFmtId="0" fontId="3" fillId="2" borderId="0" xfId="2" applyFont="1" applyFill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4" borderId="0" xfId="1" applyFont="1" applyFill="1" applyAlignment="1">
      <alignment horizontal="center" vertical="center"/>
    </xf>
    <xf numFmtId="165" fontId="1" fillId="4" borderId="0" xfId="1" applyNumberFormat="1" applyFont="1" applyFill="1" applyAlignment="1">
      <alignment horizontal="center" vertical="center"/>
    </xf>
    <xf numFmtId="1" fontId="2" fillId="4" borderId="0" xfId="1" applyNumberFormat="1" applyFont="1" applyFill="1" applyAlignment="1">
      <alignment horizontal="center" vertical="center"/>
    </xf>
    <xf numFmtId="49" fontId="1" fillId="4" borderId="0" xfId="1" applyNumberFormat="1" applyFont="1" applyFill="1" applyAlignment="1">
      <alignment horizontal="left" vertical="center"/>
    </xf>
    <xf numFmtId="1" fontId="9" fillId="4" borderId="0" xfId="1" applyNumberFormat="1" applyFont="1" applyFill="1" applyAlignment="1">
      <alignment horizontal="center" vertical="center"/>
    </xf>
    <xf numFmtId="2" fontId="1" fillId="4" borderId="0" xfId="1" applyNumberFormat="1" applyFont="1" applyFill="1" applyAlignment="1">
      <alignment horizontal="center" vertical="center"/>
    </xf>
    <xf numFmtId="167" fontId="1" fillId="4" borderId="0" xfId="1" applyNumberFormat="1" applyFont="1" applyFill="1" applyAlignment="1">
      <alignment horizontal="center" vertical="center"/>
    </xf>
    <xf numFmtId="166" fontId="1" fillId="4" borderId="0" xfId="1" applyNumberFormat="1" applyFont="1" applyFill="1" applyAlignment="1">
      <alignment horizontal="center" vertical="center"/>
    </xf>
    <xf numFmtId="0" fontId="1" fillId="4" borderId="0" xfId="1" applyFont="1" applyFill="1" applyAlignment="1">
      <alignment vertical="center"/>
    </xf>
    <xf numFmtId="1" fontId="1" fillId="4" borderId="0" xfId="1" applyNumberFormat="1" applyFont="1" applyFill="1" applyAlignment="1">
      <alignment horizontal="center" vertical="center"/>
    </xf>
    <xf numFmtId="0" fontId="2" fillId="4" borderId="0" xfId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65" fontId="1" fillId="4" borderId="0" xfId="0" applyNumberFormat="1" applyFont="1" applyFill="1" applyAlignment="1">
      <alignment horizontal="center" vertical="center"/>
    </xf>
    <xf numFmtId="1" fontId="2" fillId="4" borderId="0" xfId="0" applyNumberFormat="1" applyFont="1" applyFill="1" applyAlignment="1">
      <alignment horizontal="center" vertical="center"/>
    </xf>
    <xf numFmtId="49" fontId="1" fillId="4" borderId="0" xfId="0" applyNumberFormat="1" applyFont="1" applyFill="1" applyAlignment="1">
      <alignment horizontal="center" vertical="center"/>
    </xf>
    <xf numFmtId="166" fontId="1" fillId="4" borderId="0" xfId="0" applyNumberFormat="1" applyFont="1" applyFill="1" applyAlignment="1">
      <alignment horizontal="center" vertical="center"/>
    </xf>
    <xf numFmtId="167" fontId="1" fillId="4" borderId="0" xfId="0" applyNumberFormat="1" applyFont="1" applyFill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left" vertical="center"/>
    </xf>
    <xf numFmtId="165" fontId="1" fillId="4" borderId="0" xfId="2" applyNumberFormat="1" applyFont="1" applyFill="1" applyAlignment="1">
      <alignment horizontal="center" vertical="center"/>
    </xf>
    <xf numFmtId="49" fontId="1" fillId="4" borderId="0" xfId="2" applyNumberFormat="1" applyFont="1" applyFill="1" applyAlignment="1">
      <alignment vertical="center"/>
    </xf>
    <xf numFmtId="166" fontId="1" fillId="4" borderId="0" xfId="2" applyNumberFormat="1" applyFont="1" applyFill="1" applyAlignment="1">
      <alignment vertical="center"/>
    </xf>
    <xf numFmtId="166" fontId="1" fillId="4" borderId="0" xfId="2" applyNumberFormat="1" applyFont="1" applyFill="1" applyAlignment="1">
      <alignment horizontal="center" vertical="center"/>
    </xf>
    <xf numFmtId="167" fontId="1" fillId="4" borderId="0" xfId="2" applyNumberFormat="1" applyFont="1" applyFill="1" applyAlignment="1">
      <alignment vertical="center"/>
    </xf>
    <xf numFmtId="2" fontId="1" fillId="4" borderId="0" xfId="2" applyNumberFormat="1" applyFont="1" applyFill="1" applyAlignment="1">
      <alignment vertical="center"/>
    </xf>
    <xf numFmtId="167" fontId="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" fillId="4" borderId="0" xfId="2" applyFont="1" applyFill="1" applyAlignment="1">
      <alignment vertical="center"/>
    </xf>
    <xf numFmtId="165" fontId="2" fillId="4" borderId="0" xfId="2" applyNumberFormat="1" applyFont="1" applyFill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52"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99CCFF"/>
      <color rgb="FF3333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9525</xdr:rowOff>
    </xdr:from>
    <xdr:to>
      <xdr:col>27</xdr:col>
      <xdr:colOff>438151</xdr:colOff>
      <xdr:row>0</xdr:row>
      <xdr:rowOff>514350</xdr:rowOff>
    </xdr:to>
    <xdr:pic>
      <xdr:nvPicPr>
        <xdr:cNvPr id="2" name="Picture 5" descr="emlogo">
          <a:extLst>
            <a:ext uri="{FF2B5EF4-FFF2-40B4-BE49-F238E27FC236}">
              <a16:creationId xmlns:a16="http://schemas.microsoft.com/office/drawing/2014/main" id="{F1C62EF8-C7D8-4DAF-A205-5DB182A3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2100" y="9525"/>
          <a:ext cx="1047751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839"/>
  <sheetViews>
    <sheetView zoomScale="90" zoomScaleNormal="90" workbookViewId="0">
      <selection activeCell="D231" sqref="D231"/>
    </sheetView>
  </sheetViews>
  <sheetFormatPr defaultColWidth="0" defaultRowHeight="12.75" zeroHeight="1" x14ac:dyDescent="0.2"/>
  <cols>
    <col min="1" max="1" width="29.85546875" style="19" bestFit="1" customWidth="1"/>
    <col min="2" max="2" width="7.85546875" style="17" customWidth="1"/>
    <col min="3" max="3" width="10.140625" style="17" customWidth="1"/>
    <col min="4" max="4" width="29.5703125" style="55" bestFit="1" customWidth="1"/>
    <col min="5" max="5" width="49.42578125" style="55" bestFit="1" customWidth="1"/>
    <col min="6" max="6" width="0.85546875" style="49" customWidth="1"/>
    <col min="7" max="7" width="6.42578125" style="16" bestFit="1" customWidth="1"/>
    <col min="8" max="8" width="6.7109375" style="52" customWidth="1"/>
    <col min="9" max="9" width="4.5703125" style="16" bestFit="1" customWidth="1"/>
    <col min="10" max="10" width="6.42578125" style="16" bestFit="1" customWidth="1"/>
    <col min="11" max="11" width="4.85546875" style="16" bestFit="1" customWidth="1"/>
    <col min="12" max="12" width="6.42578125" style="16" bestFit="1" customWidth="1"/>
    <col min="13" max="13" width="6.7109375" style="17" customWidth="1"/>
    <col min="14" max="14" width="0.85546875" style="53" customWidth="1"/>
    <col min="15" max="15" width="6.42578125" style="16" bestFit="1" customWidth="1"/>
    <col min="16" max="16" width="6.42578125" style="52" bestFit="1" customWidth="1"/>
    <col min="17" max="17" width="4.5703125" style="52" bestFit="1" customWidth="1"/>
    <col min="18" max="18" width="6.42578125" style="16" bestFit="1" customWidth="1"/>
    <col min="19" max="19" width="4.85546875" style="16" bestFit="1" customWidth="1"/>
    <col min="20" max="20" width="6.42578125" style="16" bestFit="1" customWidth="1"/>
    <col min="21" max="21" width="0.85546875" style="53" customWidth="1"/>
    <col min="22" max="22" width="6.42578125" style="16" bestFit="1" customWidth="1"/>
    <col min="23" max="23" width="6.7109375" style="19" customWidth="1"/>
    <col min="24" max="24" width="1.7109375" style="34" customWidth="1"/>
    <col min="25" max="25" width="0.85546875" style="35" hidden="1" customWidth="1"/>
    <col min="26" max="28" width="5.7109375" style="18" hidden="1" customWidth="1"/>
    <col min="29" max="29" width="0.28515625" style="34" customWidth="1"/>
    <col min="30" max="31" width="7.7109375" style="18" hidden="1" customWidth="1"/>
    <col min="32" max="32" width="7.7109375" style="19" hidden="1" customWidth="1"/>
    <col min="33" max="33" width="7.7109375" style="19" customWidth="1"/>
    <col min="34" max="34" width="0.28515625" style="34" customWidth="1"/>
    <col min="35" max="38" width="5.7109375" style="18" hidden="1" customWidth="1"/>
    <col min="39" max="39" width="0.28515625" style="34" hidden="1" customWidth="1"/>
    <col min="40" max="41" width="7.7109375" style="18" hidden="1" customWidth="1"/>
    <col min="42" max="42" width="7.7109375" style="19" hidden="1" customWidth="1"/>
    <col min="43" max="43" width="7.7109375" style="19" customWidth="1"/>
    <col min="44" max="47" width="5.7109375" style="18" hidden="1" customWidth="1"/>
    <col min="48" max="48" width="0.28515625" style="34" hidden="1" customWidth="1"/>
    <col min="49" max="50" width="7.7109375" style="18" hidden="1" customWidth="1"/>
    <col min="51" max="51" width="7.7109375" style="19" hidden="1" customWidth="1"/>
    <col min="52" max="52" width="2.140625" style="62" bestFit="1" customWidth="1"/>
    <col min="53" max="53" width="7.7109375" style="18" hidden="1" customWidth="1"/>
    <col min="54" max="16384" width="9.140625" style="18" hidden="1"/>
  </cols>
  <sheetData>
    <row r="1" spans="1:52" ht="42" customHeight="1" x14ac:dyDescent="0.2">
      <c r="A1" s="104" t="s">
        <v>380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</row>
    <row r="2" spans="1:52" s="23" customFormat="1" ht="20.100000000000001" customHeight="1" x14ac:dyDescent="0.2">
      <c r="A2" s="102"/>
      <c r="B2" s="102"/>
      <c r="C2" s="39"/>
      <c r="D2" s="102"/>
      <c r="E2" s="103"/>
      <c r="F2" s="103"/>
      <c r="G2" s="103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21"/>
      <c r="W2" s="22"/>
      <c r="X2" s="20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58"/>
    </row>
    <row r="3" spans="1:52" s="24" customFormat="1" ht="20.25" customHeight="1" x14ac:dyDescent="0.2">
      <c r="A3" s="101" t="s">
        <v>3</v>
      </c>
      <c r="B3" s="106" t="s">
        <v>4</v>
      </c>
      <c r="C3" s="108" t="s">
        <v>377</v>
      </c>
      <c r="D3" s="110" t="s">
        <v>5</v>
      </c>
      <c r="E3" s="110" t="s">
        <v>6</v>
      </c>
      <c r="F3" s="59"/>
      <c r="G3" s="112" t="s">
        <v>34</v>
      </c>
      <c r="H3" s="112"/>
      <c r="I3" s="112"/>
      <c r="J3" s="112"/>
      <c r="K3" s="112"/>
      <c r="L3" s="112"/>
      <c r="M3" s="112"/>
      <c r="N3" s="22"/>
      <c r="O3" s="112" t="s">
        <v>35</v>
      </c>
      <c r="P3" s="112"/>
      <c r="Q3" s="112"/>
      <c r="R3" s="112"/>
      <c r="S3" s="112"/>
      <c r="T3" s="112"/>
      <c r="U3" s="25"/>
      <c r="V3" s="101" t="s">
        <v>7</v>
      </c>
      <c r="W3" s="101"/>
      <c r="X3" s="22"/>
      <c r="Y3" s="113"/>
      <c r="Z3" s="113"/>
      <c r="AA3" s="101"/>
      <c r="AB3" s="101"/>
      <c r="AC3" s="22"/>
      <c r="AD3" s="101" t="s">
        <v>1</v>
      </c>
      <c r="AE3" s="101"/>
      <c r="AF3" s="101"/>
      <c r="AG3" s="101"/>
      <c r="AH3" s="22"/>
      <c r="AI3" s="101" t="s">
        <v>13</v>
      </c>
      <c r="AJ3" s="101"/>
      <c r="AK3" s="101" t="s">
        <v>14</v>
      </c>
      <c r="AL3" s="101"/>
      <c r="AM3" s="22"/>
      <c r="AN3" s="101" t="s">
        <v>15</v>
      </c>
      <c r="AO3" s="101"/>
      <c r="AP3" s="101"/>
      <c r="AQ3" s="101"/>
      <c r="AR3" s="101" t="s">
        <v>16</v>
      </c>
      <c r="AS3" s="101"/>
      <c r="AT3" s="101" t="s">
        <v>17</v>
      </c>
      <c r="AU3" s="101"/>
      <c r="AV3" s="22"/>
      <c r="AW3" s="101" t="s">
        <v>2</v>
      </c>
      <c r="AX3" s="101"/>
      <c r="AY3" s="101"/>
      <c r="AZ3" s="60"/>
    </row>
    <row r="4" spans="1:52" s="33" customFormat="1" ht="13.5" thickBot="1" x14ac:dyDescent="0.25">
      <c r="A4" s="105"/>
      <c r="B4" s="107"/>
      <c r="C4" s="109"/>
      <c r="D4" s="111"/>
      <c r="E4" s="111"/>
      <c r="F4" s="48"/>
      <c r="G4" s="29" t="s">
        <v>20</v>
      </c>
      <c r="H4" s="28" t="s">
        <v>33</v>
      </c>
      <c r="I4" s="29" t="s">
        <v>31</v>
      </c>
      <c r="J4" s="29" t="s">
        <v>19</v>
      </c>
      <c r="K4" s="29" t="s">
        <v>21</v>
      </c>
      <c r="L4" s="29" t="s">
        <v>0</v>
      </c>
      <c r="M4" s="27" t="s">
        <v>4</v>
      </c>
      <c r="N4" s="30"/>
      <c r="O4" s="29" t="s">
        <v>20</v>
      </c>
      <c r="P4" s="28" t="s">
        <v>33</v>
      </c>
      <c r="Q4" s="29" t="s">
        <v>31</v>
      </c>
      <c r="R4" s="29" t="s">
        <v>19</v>
      </c>
      <c r="S4" s="29" t="s">
        <v>21</v>
      </c>
      <c r="T4" s="29" t="s">
        <v>0</v>
      </c>
      <c r="U4" s="31"/>
      <c r="V4" s="29" t="s">
        <v>0</v>
      </c>
      <c r="W4" s="26" t="s">
        <v>4</v>
      </c>
      <c r="X4" s="32"/>
      <c r="Y4" s="38"/>
      <c r="Z4" s="26"/>
      <c r="AA4" s="26"/>
      <c r="AB4" s="26"/>
      <c r="AC4" s="32"/>
      <c r="AD4" s="26"/>
      <c r="AE4" s="26"/>
      <c r="AF4" s="26"/>
      <c r="AG4" s="26" t="s">
        <v>18</v>
      </c>
      <c r="AH4" s="32"/>
      <c r="AI4" s="26" t="s">
        <v>8</v>
      </c>
      <c r="AJ4" s="26" t="s">
        <v>9</v>
      </c>
      <c r="AK4" s="26" t="s">
        <v>8</v>
      </c>
      <c r="AL4" s="26" t="s">
        <v>9</v>
      </c>
      <c r="AM4" s="32"/>
      <c r="AN4" s="26" t="s">
        <v>10</v>
      </c>
      <c r="AO4" s="26" t="s">
        <v>12</v>
      </c>
      <c r="AP4" s="26" t="s">
        <v>11</v>
      </c>
      <c r="AQ4" s="26" t="s">
        <v>18</v>
      </c>
      <c r="AR4" s="26" t="s">
        <v>8</v>
      </c>
      <c r="AS4" s="26" t="s">
        <v>9</v>
      </c>
      <c r="AT4" s="26" t="s">
        <v>8</v>
      </c>
      <c r="AU4" s="26" t="s">
        <v>9</v>
      </c>
      <c r="AV4" s="32"/>
      <c r="AW4" s="26" t="s">
        <v>10</v>
      </c>
      <c r="AX4" s="26" t="s">
        <v>12</v>
      </c>
      <c r="AY4" s="26" t="s">
        <v>11</v>
      </c>
      <c r="AZ4" s="61"/>
    </row>
    <row r="5" spans="1:52" ht="13.5" thickTop="1" x14ac:dyDescent="0.2">
      <c r="A5" s="19" t="s">
        <v>39</v>
      </c>
      <c r="B5" s="42">
        <v>1</v>
      </c>
      <c r="C5" s="50">
        <v>100</v>
      </c>
      <c r="D5" s="55" t="s">
        <v>73</v>
      </c>
      <c r="E5" s="55" t="s">
        <v>74</v>
      </c>
      <c r="F5" s="49">
        <f t="shared" ref="F5:F66" si="0">IFERROR(IF($B5&gt;0,VLOOKUP($B5,PosnPointsTRA,2,FALSE),0),0)</f>
        <v>0</v>
      </c>
      <c r="G5" s="16">
        <v>13.8</v>
      </c>
      <c r="H5" s="43">
        <v>9.6999999999999993</v>
      </c>
      <c r="I5" s="41">
        <v>-1E-4</v>
      </c>
      <c r="J5" s="43">
        <v>-1E-4</v>
      </c>
      <c r="K5" s="41">
        <v>-1E-4</v>
      </c>
      <c r="L5" s="43">
        <v>23.5</v>
      </c>
      <c r="M5" s="42">
        <v>1</v>
      </c>
      <c r="O5" s="16">
        <v>13.1</v>
      </c>
      <c r="P5" s="43">
        <v>9.1</v>
      </c>
      <c r="Q5" s="41">
        <v>3</v>
      </c>
      <c r="R5" s="43">
        <v>-1E-4</v>
      </c>
      <c r="S5" s="41">
        <v>-1E-4</v>
      </c>
      <c r="T5" s="43">
        <v>25.2</v>
      </c>
      <c r="V5" s="43">
        <v>48.7</v>
      </c>
      <c r="W5" s="42">
        <v>1</v>
      </c>
      <c r="Y5" s="35">
        <v>23.5</v>
      </c>
      <c r="Z5" s="18">
        <v>0</v>
      </c>
      <c r="AA5" s="18">
        <v>13.8</v>
      </c>
      <c r="AB5" s="18">
        <v>-1</v>
      </c>
      <c r="AC5" s="34">
        <v>0</v>
      </c>
      <c r="AD5" s="18">
        <v>0</v>
      </c>
      <c r="AE5" s="18">
        <v>0</v>
      </c>
      <c r="AF5" s="19">
        <v>0</v>
      </c>
      <c r="AG5" s="42">
        <v>-1</v>
      </c>
      <c r="AH5" s="34">
        <v>0</v>
      </c>
      <c r="AI5" s="18">
        <v>25.2</v>
      </c>
      <c r="AJ5" s="18">
        <v>0</v>
      </c>
      <c r="AK5" s="18">
        <v>13.1</v>
      </c>
      <c r="AL5" s="18">
        <v>-1</v>
      </c>
      <c r="AM5" s="34">
        <v>0</v>
      </c>
      <c r="AN5" s="18">
        <v>0</v>
      </c>
      <c r="AO5" s="18">
        <v>0</v>
      </c>
      <c r="AP5" s="19">
        <v>0</v>
      </c>
      <c r="AQ5" s="42">
        <v>-1</v>
      </c>
      <c r="AR5" s="18">
        <v>0</v>
      </c>
      <c r="AS5" s="18">
        <v>0</v>
      </c>
      <c r="AT5" s="18">
        <v>0</v>
      </c>
      <c r="AU5" s="18">
        <v>-1</v>
      </c>
      <c r="AV5" s="34">
        <v>0</v>
      </c>
      <c r="AW5" s="18">
        <v>0</v>
      </c>
      <c r="AX5" s="18">
        <v>0</v>
      </c>
      <c r="AY5" s="19">
        <v>0</v>
      </c>
    </row>
    <row r="6" spans="1:52" x14ac:dyDescent="0.2"/>
    <row r="7" spans="1:52" x14ac:dyDescent="0.2">
      <c r="A7" s="19" t="s">
        <v>42</v>
      </c>
      <c r="B7" s="42">
        <v>1</v>
      </c>
      <c r="C7" s="50">
        <v>100</v>
      </c>
      <c r="D7" s="55" t="s">
        <v>79</v>
      </c>
      <c r="E7" s="55" t="s">
        <v>72</v>
      </c>
      <c r="F7" s="49">
        <f t="shared" si="0"/>
        <v>0</v>
      </c>
      <c r="G7" s="16">
        <v>13.6</v>
      </c>
      <c r="H7" s="43">
        <v>9.8000000000000007</v>
      </c>
      <c r="I7" s="41">
        <v>-1E-4</v>
      </c>
      <c r="J7" s="43">
        <v>10.16</v>
      </c>
      <c r="K7" s="41">
        <v>-1E-4</v>
      </c>
      <c r="L7" s="43">
        <v>33.56</v>
      </c>
      <c r="M7" s="42">
        <v>1</v>
      </c>
      <c r="O7" s="16">
        <v>14</v>
      </c>
      <c r="P7" s="43">
        <v>9.6</v>
      </c>
      <c r="Q7" s="41">
        <v>1.6</v>
      </c>
      <c r="R7" s="43">
        <v>10.36</v>
      </c>
      <c r="S7" s="41">
        <v>-1E-4</v>
      </c>
      <c r="T7" s="43">
        <v>35.56</v>
      </c>
      <c r="U7" s="54"/>
      <c r="V7" s="43">
        <v>69.12</v>
      </c>
      <c r="W7" s="42">
        <v>1</v>
      </c>
      <c r="Y7" s="35">
        <v>23.4</v>
      </c>
      <c r="Z7" s="18">
        <v>0</v>
      </c>
      <c r="AA7" s="18">
        <v>13.6</v>
      </c>
      <c r="AB7" s="18">
        <v>-1</v>
      </c>
      <c r="AC7" s="34">
        <v>0</v>
      </c>
      <c r="AD7" s="18">
        <v>10.199999999999999</v>
      </c>
      <c r="AE7" s="18">
        <v>0</v>
      </c>
      <c r="AF7" s="19">
        <v>0</v>
      </c>
      <c r="AG7" s="42">
        <v>-1</v>
      </c>
      <c r="AH7" s="34">
        <v>0</v>
      </c>
      <c r="AI7" s="18">
        <v>25.2</v>
      </c>
      <c r="AJ7" s="18">
        <v>0</v>
      </c>
      <c r="AK7" s="18">
        <v>14</v>
      </c>
      <c r="AL7" s="18">
        <v>-1</v>
      </c>
      <c r="AM7" s="34">
        <v>0</v>
      </c>
      <c r="AN7" s="18">
        <v>10.4</v>
      </c>
      <c r="AO7" s="18">
        <v>0</v>
      </c>
      <c r="AP7" s="19">
        <v>0</v>
      </c>
      <c r="AQ7" s="42">
        <v>-1</v>
      </c>
      <c r="AR7" s="18">
        <v>0</v>
      </c>
      <c r="AS7" s="18">
        <v>0</v>
      </c>
      <c r="AT7" s="18">
        <v>0</v>
      </c>
      <c r="AU7" s="18">
        <v>-1</v>
      </c>
      <c r="AV7" s="34">
        <v>0</v>
      </c>
      <c r="AW7" s="18">
        <v>0</v>
      </c>
      <c r="AX7" s="18">
        <v>0</v>
      </c>
      <c r="AY7" s="19">
        <v>0</v>
      </c>
    </row>
    <row r="8" spans="1:52" x14ac:dyDescent="0.2">
      <c r="A8" s="19" t="s">
        <v>42</v>
      </c>
      <c r="B8" s="42">
        <v>2</v>
      </c>
      <c r="C8" s="50">
        <v>85</v>
      </c>
      <c r="D8" s="55" t="s">
        <v>80</v>
      </c>
      <c r="E8" s="55" t="s">
        <v>81</v>
      </c>
      <c r="F8" s="49">
        <f t="shared" si="0"/>
        <v>0</v>
      </c>
      <c r="G8" s="16">
        <v>13.5</v>
      </c>
      <c r="H8" s="43">
        <v>9.6999999999999993</v>
      </c>
      <c r="I8" s="41">
        <v>-1E-4</v>
      </c>
      <c r="J8" s="43">
        <v>9.17</v>
      </c>
      <c r="K8" s="41">
        <v>-1E-4</v>
      </c>
      <c r="L8" s="43">
        <v>32.369999999999997</v>
      </c>
      <c r="M8" s="42">
        <v>2</v>
      </c>
      <c r="O8" s="16">
        <v>13.8</v>
      </c>
      <c r="P8" s="43">
        <v>9.6</v>
      </c>
      <c r="Q8" s="41">
        <v>1.6</v>
      </c>
      <c r="R8" s="43">
        <v>8.98</v>
      </c>
      <c r="S8" s="41">
        <v>-1E-4</v>
      </c>
      <c r="T8" s="43">
        <v>33.979999999999997</v>
      </c>
      <c r="U8" s="54"/>
      <c r="V8" s="43">
        <v>66.349999999999994</v>
      </c>
      <c r="W8" s="42">
        <v>2</v>
      </c>
      <c r="Y8" s="35">
        <v>23.2</v>
      </c>
      <c r="Z8" s="18">
        <v>0</v>
      </c>
      <c r="AA8" s="18">
        <v>13.5</v>
      </c>
      <c r="AB8" s="18">
        <v>-1</v>
      </c>
      <c r="AC8" s="34">
        <v>0</v>
      </c>
      <c r="AD8" s="18">
        <v>9.1999999999999993</v>
      </c>
      <c r="AE8" s="18">
        <v>0</v>
      </c>
      <c r="AF8" s="19">
        <v>0</v>
      </c>
      <c r="AG8" s="42">
        <v>-1</v>
      </c>
      <c r="AH8" s="34">
        <v>0</v>
      </c>
      <c r="AI8" s="18">
        <v>25</v>
      </c>
      <c r="AJ8" s="18">
        <v>0</v>
      </c>
      <c r="AK8" s="18">
        <v>13.8</v>
      </c>
      <c r="AL8" s="18">
        <v>-1</v>
      </c>
      <c r="AM8" s="34">
        <v>0</v>
      </c>
      <c r="AN8" s="18">
        <v>9</v>
      </c>
      <c r="AO8" s="18">
        <v>0</v>
      </c>
      <c r="AP8" s="19">
        <v>0</v>
      </c>
      <c r="AQ8" s="42">
        <v>-1</v>
      </c>
      <c r="AR8" s="18">
        <v>0</v>
      </c>
      <c r="AS8" s="18">
        <v>0</v>
      </c>
      <c r="AT8" s="18">
        <v>0</v>
      </c>
      <c r="AU8" s="18">
        <v>-1</v>
      </c>
      <c r="AV8" s="34">
        <v>0</v>
      </c>
      <c r="AW8" s="18">
        <v>0</v>
      </c>
      <c r="AX8" s="18">
        <v>0</v>
      </c>
      <c r="AY8" s="19">
        <v>0</v>
      </c>
    </row>
    <row r="9" spans="1:52" x14ac:dyDescent="0.2">
      <c r="A9" s="19" t="s">
        <v>42</v>
      </c>
      <c r="B9" s="42">
        <v>3</v>
      </c>
      <c r="C9" s="17">
        <v>0</v>
      </c>
      <c r="D9" s="55" t="s">
        <v>82</v>
      </c>
      <c r="E9" s="55" t="s">
        <v>83</v>
      </c>
      <c r="F9" s="49">
        <f t="shared" si="0"/>
        <v>0</v>
      </c>
      <c r="G9" s="16">
        <v>11.12</v>
      </c>
      <c r="H9" s="43">
        <v>7.9</v>
      </c>
      <c r="I9" s="41">
        <v>-1E-4</v>
      </c>
      <c r="J9" s="43">
        <v>7.43</v>
      </c>
      <c r="K9" s="41">
        <v>-1E-4</v>
      </c>
      <c r="L9" s="43">
        <v>26.45</v>
      </c>
      <c r="M9" s="42">
        <v>3</v>
      </c>
      <c r="O9" s="16">
        <v>14</v>
      </c>
      <c r="P9" s="43">
        <v>9.6999999999999993</v>
      </c>
      <c r="Q9" s="41">
        <v>1.6</v>
      </c>
      <c r="R9" s="43">
        <v>8.92</v>
      </c>
      <c r="S9" s="41">
        <v>-1E-4</v>
      </c>
      <c r="T9" s="43">
        <v>34.22</v>
      </c>
      <c r="U9" s="54"/>
      <c r="V9" s="43">
        <v>60.67</v>
      </c>
      <c r="W9" s="42">
        <v>3</v>
      </c>
      <c r="Y9" s="35">
        <v>19</v>
      </c>
      <c r="Z9" s="18">
        <v>0</v>
      </c>
      <c r="AA9" s="18">
        <v>11.1</v>
      </c>
      <c r="AB9" s="18">
        <v>-1</v>
      </c>
      <c r="AC9" s="34">
        <v>0</v>
      </c>
      <c r="AD9" s="18">
        <v>7.4</v>
      </c>
      <c r="AE9" s="18">
        <v>0</v>
      </c>
      <c r="AF9" s="19">
        <v>0</v>
      </c>
      <c r="AG9" s="42">
        <v>8</v>
      </c>
      <c r="AH9" s="34">
        <v>0</v>
      </c>
      <c r="AI9" s="18">
        <v>25.3</v>
      </c>
      <c r="AJ9" s="18">
        <v>0</v>
      </c>
      <c r="AK9" s="18">
        <v>14</v>
      </c>
      <c r="AL9" s="18">
        <v>-1</v>
      </c>
      <c r="AM9" s="34">
        <v>0</v>
      </c>
      <c r="AN9" s="18">
        <v>8.9</v>
      </c>
      <c r="AO9" s="18">
        <v>0</v>
      </c>
      <c r="AP9" s="19">
        <v>0</v>
      </c>
      <c r="AQ9" s="42">
        <v>-1</v>
      </c>
      <c r="AR9" s="18">
        <v>0</v>
      </c>
      <c r="AS9" s="18">
        <v>0</v>
      </c>
      <c r="AT9" s="18">
        <v>0</v>
      </c>
      <c r="AU9" s="18">
        <v>-1</v>
      </c>
      <c r="AV9" s="34">
        <v>0</v>
      </c>
      <c r="AW9" s="18">
        <v>0</v>
      </c>
      <c r="AX9" s="18">
        <v>0</v>
      </c>
      <c r="AY9" s="19">
        <v>0</v>
      </c>
    </row>
    <row r="10" spans="1:52" x14ac:dyDescent="0.2">
      <c r="A10" s="19" t="s">
        <v>42</v>
      </c>
      <c r="B10" s="42">
        <v>4</v>
      </c>
      <c r="C10" s="17">
        <v>0</v>
      </c>
      <c r="D10" s="55" t="s">
        <v>84</v>
      </c>
      <c r="E10" s="55" t="s">
        <v>85</v>
      </c>
      <c r="F10" s="49">
        <f t="shared" si="0"/>
        <v>0</v>
      </c>
      <c r="G10" s="16">
        <v>10.8</v>
      </c>
      <c r="H10" s="43">
        <v>6.7</v>
      </c>
      <c r="I10" s="41">
        <v>-1E-4</v>
      </c>
      <c r="J10" s="43">
        <v>6.84</v>
      </c>
      <c r="K10" s="41">
        <v>-1E-4</v>
      </c>
      <c r="L10" s="43">
        <v>24.34</v>
      </c>
      <c r="M10" s="42">
        <v>4</v>
      </c>
      <c r="O10" s="16">
        <v>14.4</v>
      </c>
      <c r="P10" s="43">
        <v>9.5</v>
      </c>
      <c r="Q10" s="41">
        <v>1.6</v>
      </c>
      <c r="R10" s="43">
        <v>8.98</v>
      </c>
      <c r="S10" s="41">
        <v>-1E-4</v>
      </c>
      <c r="T10" s="43">
        <v>34.479999999999997</v>
      </c>
      <c r="U10" s="54"/>
      <c r="V10" s="43">
        <v>58.82</v>
      </c>
      <c r="W10" s="42">
        <v>4</v>
      </c>
      <c r="Y10" s="35">
        <v>17.5</v>
      </c>
      <c r="Z10" s="18">
        <v>0</v>
      </c>
      <c r="AA10" s="18">
        <v>10.8</v>
      </c>
      <c r="AB10" s="18">
        <v>-1</v>
      </c>
      <c r="AC10" s="34">
        <v>0</v>
      </c>
      <c r="AD10" s="18">
        <v>6.8</v>
      </c>
      <c r="AE10" s="18">
        <v>0</v>
      </c>
      <c r="AF10" s="19">
        <v>0</v>
      </c>
      <c r="AG10" s="42">
        <v>7</v>
      </c>
      <c r="AH10" s="34">
        <v>0</v>
      </c>
      <c r="AI10" s="18">
        <v>25.5</v>
      </c>
      <c r="AJ10" s="18">
        <v>0</v>
      </c>
      <c r="AK10" s="18">
        <v>14.4</v>
      </c>
      <c r="AL10" s="18">
        <v>-1</v>
      </c>
      <c r="AM10" s="34">
        <v>0</v>
      </c>
      <c r="AN10" s="18">
        <v>9</v>
      </c>
      <c r="AO10" s="18">
        <v>0</v>
      </c>
      <c r="AP10" s="19">
        <v>0</v>
      </c>
      <c r="AQ10" s="42">
        <v>-1</v>
      </c>
      <c r="AR10" s="18">
        <v>0</v>
      </c>
      <c r="AS10" s="18">
        <v>0</v>
      </c>
      <c r="AT10" s="18">
        <v>0</v>
      </c>
      <c r="AU10" s="18">
        <v>-1</v>
      </c>
      <c r="AV10" s="34">
        <v>0</v>
      </c>
      <c r="AW10" s="18">
        <v>0</v>
      </c>
      <c r="AX10" s="18">
        <v>0</v>
      </c>
      <c r="AY10" s="19">
        <v>0</v>
      </c>
    </row>
    <row r="11" spans="1:52" x14ac:dyDescent="0.2">
      <c r="B11" s="42"/>
      <c r="H11" s="43"/>
      <c r="I11" s="41"/>
      <c r="J11" s="43"/>
      <c r="K11" s="41"/>
      <c r="L11" s="43"/>
      <c r="M11" s="42"/>
      <c r="P11" s="43"/>
      <c r="Q11" s="41"/>
      <c r="R11" s="43"/>
      <c r="S11" s="41"/>
      <c r="T11" s="43"/>
      <c r="U11" s="54"/>
      <c r="V11" s="43"/>
      <c r="W11" s="42"/>
      <c r="AG11" s="42"/>
      <c r="AQ11" s="42"/>
    </row>
    <row r="12" spans="1:52" x14ac:dyDescent="0.2">
      <c r="A12" s="19" t="s">
        <v>43</v>
      </c>
      <c r="B12" s="42">
        <v>1</v>
      </c>
      <c r="C12" s="50">
        <v>100</v>
      </c>
      <c r="D12" s="55" t="s">
        <v>86</v>
      </c>
      <c r="E12" s="55" t="s">
        <v>85</v>
      </c>
      <c r="F12" s="49">
        <f t="shared" si="0"/>
        <v>0</v>
      </c>
      <c r="G12" s="16">
        <v>15.8</v>
      </c>
      <c r="H12" s="43">
        <v>9.8000000000000007</v>
      </c>
      <c r="I12" s="41">
        <v>-1E-4</v>
      </c>
      <c r="J12" s="43">
        <v>11.39</v>
      </c>
      <c r="K12" s="41">
        <v>-1E-4</v>
      </c>
      <c r="L12" s="43">
        <v>36.99</v>
      </c>
      <c r="M12" s="42">
        <v>1</v>
      </c>
      <c r="O12" s="16">
        <v>15.5</v>
      </c>
      <c r="P12" s="43">
        <v>9.9</v>
      </c>
      <c r="Q12" s="41">
        <v>1.6</v>
      </c>
      <c r="R12" s="43">
        <v>11.75</v>
      </c>
      <c r="S12" s="41">
        <v>-1E-4</v>
      </c>
      <c r="T12" s="43">
        <v>38.75</v>
      </c>
      <c r="U12" s="54"/>
      <c r="V12" s="43">
        <v>75.739999999999995</v>
      </c>
      <c r="W12" s="42">
        <v>1</v>
      </c>
      <c r="Y12" s="35">
        <v>25.6</v>
      </c>
      <c r="Z12" s="18">
        <v>0</v>
      </c>
      <c r="AA12" s="18">
        <v>15.8</v>
      </c>
      <c r="AB12" s="18">
        <v>-1</v>
      </c>
      <c r="AC12" s="34">
        <v>0</v>
      </c>
      <c r="AD12" s="18">
        <v>11.4</v>
      </c>
      <c r="AE12" s="18">
        <v>0</v>
      </c>
      <c r="AF12" s="19">
        <v>0</v>
      </c>
      <c r="AG12" s="42">
        <v>-1</v>
      </c>
      <c r="AH12" s="34">
        <v>0</v>
      </c>
      <c r="AI12" s="18">
        <v>27</v>
      </c>
      <c r="AJ12" s="18">
        <v>0</v>
      </c>
      <c r="AK12" s="18">
        <v>15.5</v>
      </c>
      <c r="AL12" s="18">
        <v>-1</v>
      </c>
      <c r="AM12" s="34">
        <v>0</v>
      </c>
      <c r="AN12" s="18">
        <v>11.8</v>
      </c>
      <c r="AO12" s="18">
        <v>0</v>
      </c>
      <c r="AP12" s="19">
        <v>0</v>
      </c>
      <c r="AQ12" s="42">
        <v>-1</v>
      </c>
      <c r="AR12" s="18">
        <v>0</v>
      </c>
      <c r="AS12" s="18">
        <v>0</v>
      </c>
      <c r="AT12" s="18">
        <v>0</v>
      </c>
      <c r="AU12" s="18">
        <v>-1</v>
      </c>
      <c r="AV12" s="34">
        <v>0</v>
      </c>
      <c r="AW12" s="18">
        <v>0</v>
      </c>
      <c r="AX12" s="18">
        <v>0</v>
      </c>
      <c r="AY12" s="19">
        <v>0</v>
      </c>
    </row>
    <row r="13" spans="1:52" x14ac:dyDescent="0.2">
      <c r="A13" s="19" t="s">
        <v>43</v>
      </c>
      <c r="B13" s="42">
        <v>2</v>
      </c>
      <c r="C13" s="56">
        <v>85</v>
      </c>
      <c r="D13" s="55" t="s">
        <v>87</v>
      </c>
      <c r="E13" s="55" t="s">
        <v>72</v>
      </c>
      <c r="F13" s="49">
        <f t="shared" si="0"/>
        <v>0</v>
      </c>
      <c r="G13" s="16">
        <v>13.8</v>
      </c>
      <c r="H13" s="43">
        <v>9.6999999999999993</v>
      </c>
      <c r="I13" s="41">
        <v>-1E-4</v>
      </c>
      <c r="J13" s="43">
        <v>10.23</v>
      </c>
      <c r="K13" s="41">
        <v>-1E-4</v>
      </c>
      <c r="L13" s="43">
        <v>33.729999999999997</v>
      </c>
      <c r="M13" s="42">
        <v>2</v>
      </c>
      <c r="O13" s="16">
        <v>13.6</v>
      </c>
      <c r="P13" s="43">
        <v>9.8000000000000007</v>
      </c>
      <c r="Q13" s="41">
        <v>1.6</v>
      </c>
      <c r="R13" s="43">
        <v>10.25</v>
      </c>
      <c r="S13" s="41">
        <v>-1E-4</v>
      </c>
      <c r="T13" s="43">
        <v>35.25</v>
      </c>
      <c r="V13" s="43">
        <v>68.98</v>
      </c>
      <c r="W13" s="42">
        <v>2</v>
      </c>
      <c r="Y13" s="35">
        <v>23.5</v>
      </c>
      <c r="Z13" s="18">
        <v>0</v>
      </c>
      <c r="AA13" s="18">
        <v>13.8</v>
      </c>
      <c r="AB13" s="18">
        <v>-1</v>
      </c>
      <c r="AC13" s="34">
        <v>0</v>
      </c>
      <c r="AD13" s="18">
        <v>10.199999999999999</v>
      </c>
      <c r="AE13" s="18">
        <v>0</v>
      </c>
      <c r="AF13" s="19">
        <v>0</v>
      </c>
      <c r="AG13" s="42">
        <v>-1</v>
      </c>
      <c r="AH13" s="34">
        <v>0</v>
      </c>
      <c r="AI13" s="18">
        <v>25</v>
      </c>
      <c r="AJ13" s="18">
        <v>0</v>
      </c>
      <c r="AK13" s="18">
        <v>13.6</v>
      </c>
      <c r="AL13" s="18">
        <v>-1</v>
      </c>
      <c r="AM13" s="34">
        <v>0</v>
      </c>
      <c r="AN13" s="18">
        <v>10.3</v>
      </c>
      <c r="AO13" s="18">
        <v>0</v>
      </c>
      <c r="AP13" s="19">
        <v>0</v>
      </c>
      <c r="AQ13" s="42">
        <v>-1</v>
      </c>
      <c r="AR13" s="18">
        <v>0</v>
      </c>
      <c r="AS13" s="18">
        <v>0</v>
      </c>
      <c r="AT13" s="18">
        <v>0</v>
      </c>
      <c r="AU13" s="18">
        <v>-1</v>
      </c>
      <c r="AV13" s="34">
        <v>0</v>
      </c>
      <c r="AW13" s="18">
        <v>0</v>
      </c>
      <c r="AX13" s="18">
        <v>0</v>
      </c>
      <c r="AY13" s="19">
        <v>0</v>
      </c>
    </row>
    <row r="14" spans="1:52" x14ac:dyDescent="0.2">
      <c r="A14" s="19" t="s">
        <v>43</v>
      </c>
      <c r="B14" s="42">
        <v>3</v>
      </c>
      <c r="C14" s="17">
        <v>0</v>
      </c>
      <c r="D14" s="55" t="s">
        <v>88</v>
      </c>
      <c r="E14" s="55" t="s">
        <v>72</v>
      </c>
      <c r="F14" s="49">
        <f t="shared" si="0"/>
        <v>0</v>
      </c>
      <c r="G14" s="16">
        <v>12.8</v>
      </c>
      <c r="H14" s="43">
        <v>9.9</v>
      </c>
      <c r="I14" s="41">
        <v>-1E-4</v>
      </c>
      <c r="J14" s="43">
        <v>10.52</v>
      </c>
      <c r="K14" s="41">
        <v>-1E-4</v>
      </c>
      <c r="L14" s="43">
        <v>33.22</v>
      </c>
      <c r="M14" s="42">
        <v>3</v>
      </c>
      <c r="O14" s="16">
        <v>13</v>
      </c>
      <c r="P14" s="43">
        <v>9.6</v>
      </c>
      <c r="Q14" s="41">
        <v>1.4</v>
      </c>
      <c r="R14" s="43">
        <v>10.11</v>
      </c>
      <c r="S14" s="41">
        <v>2</v>
      </c>
      <c r="T14" s="43">
        <v>32.11</v>
      </c>
      <c r="V14" s="43">
        <v>65.33</v>
      </c>
      <c r="W14" s="42">
        <v>3</v>
      </c>
      <c r="Y14" s="35">
        <v>22.7</v>
      </c>
      <c r="Z14" s="18">
        <v>0</v>
      </c>
      <c r="AA14" s="18">
        <v>12.8</v>
      </c>
      <c r="AB14" s="18">
        <v>-1</v>
      </c>
      <c r="AC14" s="34">
        <v>0</v>
      </c>
      <c r="AD14" s="18">
        <v>10.5</v>
      </c>
      <c r="AE14" s="18">
        <v>0</v>
      </c>
      <c r="AF14" s="19">
        <v>0</v>
      </c>
      <c r="AG14" s="42">
        <v>-1</v>
      </c>
      <c r="AH14" s="34">
        <v>0</v>
      </c>
      <c r="AI14" s="18">
        <v>22</v>
      </c>
      <c r="AJ14" s="18">
        <v>0</v>
      </c>
      <c r="AK14" s="18">
        <v>13</v>
      </c>
      <c r="AL14" s="18">
        <v>2</v>
      </c>
      <c r="AM14" s="34">
        <v>0</v>
      </c>
      <c r="AN14" s="18">
        <v>10.1</v>
      </c>
      <c r="AO14" s="18">
        <v>0</v>
      </c>
      <c r="AP14" s="19">
        <v>0</v>
      </c>
      <c r="AQ14" s="42">
        <v>-1</v>
      </c>
      <c r="AR14" s="18">
        <v>0</v>
      </c>
      <c r="AS14" s="18">
        <v>0</v>
      </c>
      <c r="AT14" s="18">
        <v>0</v>
      </c>
      <c r="AU14" s="18">
        <v>-1</v>
      </c>
      <c r="AV14" s="34">
        <v>0</v>
      </c>
      <c r="AW14" s="18">
        <v>0</v>
      </c>
      <c r="AX14" s="18">
        <v>0</v>
      </c>
      <c r="AY14" s="19">
        <v>0</v>
      </c>
    </row>
    <row r="15" spans="1:52" x14ac:dyDescent="0.2">
      <c r="B15" s="42"/>
      <c r="H15" s="43"/>
      <c r="I15" s="41"/>
      <c r="J15" s="43"/>
      <c r="K15" s="41"/>
      <c r="L15" s="43"/>
      <c r="M15" s="42"/>
      <c r="P15" s="43"/>
      <c r="Q15" s="41"/>
      <c r="R15" s="43"/>
      <c r="S15" s="41"/>
      <c r="T15" s="43"/>
      <c r="V15" s="43"/>
      <c r="W15" s="42"/>
      <c r="AG15" s="42"/>
      <c r="AQ15" s="42"/>
    </row>
    <row r="16" spans="1:52" x14ac:dyDescent="0.2">
      <c r="A16" s="19" t="s">
        <v>44</v>
      </c>
      <c r="B16" s="42">
        <v>1</v>
      </c>
      <c r="C16" s="50">
        <v>100</v>
      </c>
      <c r="D16" s="55" t="s">
        <v>90</v>
      </c>
      <c r="E16" s="55" t="s">
        <v>91</v>
      </c>
      <c r="F16" s="49">
        <f t="shared" si="0"/>
        <v>0</v>
      </c>
      <c r="G16" s="16">
        <v>13.9</v>
      </c>
      <c r="H16" s="43">
        <v>9.6</v>
      </c>
      <c r="I16" s="41">
        <v>-1E-4</v>
      </c>
      <c r="J16" s="43">
        <v>10.19</v>
      </c>
      <c r="K16" s="41">
        <v>-1E-4</v>
      </c>
      <c r="L16" s="43">
        <v>33.69</v>
      </c>
      <c r="M16" s="42">
        <v>1</v>
      </c>
      <c r="O16" s="16">
        <v>13.8</v>
      </c>
      <c r="P16" s="43">
        <v>9.9</v>
      </c>
      <c r="Q16" s="41">
        <v>1.6</v>
      </c>
      <c r="R16" s="43">
        <v>9.8800000000000008</v>
      </c>
      <c r="S16" s="41">
        <v>-1E-4</v>
      </c>
      <c r="T16" s="43">
        <v>35.18</v>
      </c>
      <c r="V16" s="43">
        <v>68.87</v>
      </c>
      <c r="W16" s="42">
        <v>1</v>
      </c>
      <c r="Y16" s="35">
        <v>23.5</v>
      </c>
      <c r="Z16" s="18">
        <v>0</v>
      </c>
      <c r="AA16" s="18">
        <v>13.9</v>
      </c>
      <c r="AB16" s="18">
        <v>-1</v>
      </c>
      <c r="AC16" s="34">
        <v>0</v>
      </c>
      <c r="AD16" s="18">
        <v>10.199999999999999</v>
      </c>
      <c r="AE16" s="18">
        <v>0</v>
      </c>
      <c r="AF16" s="19">
        <v>0</v>
      </c>
      <c r="AG16" s="42">
        <v>-1</v>
      </c>
      <c r="AH16" s="34">
        <v>0</v>
      </c>
      <c r="AI16" s="18">
        <v>25.3</v>
      </c>
      <c r="AJ16" s="18">
        <v>0</v>
      </c>
      <c r="AK16" s="18">
        <v>13.8</v>
      </c>
      <c r="AL16" s="18">
        <v>-1</v>
      </c>
      <c r="AM16" s="34">
        <v>0</v>
      </c>
      <c r="AN16" s="18">
        <v>9.9</v>
      </c>
      <c r="AO16" s="18">
        <v>0</v>
      </c>
      <c r="AP16" s="19">
        <v>0</v>
      </c>
      <c r="AQ16" s="42">
        <v>-1</v>
      </c>
      <c r="AR16" s="18">
        <v>0</v>
      </c>
      <c r="AS16" s="18">
        <v>0</v>
      </c>
      <c r="AT16" s="18">
        <v>0</v>
      </c>
      <c r="AU16" s="18">
        <v>-1</v>
      </c>
      <c r="AV16" s="34">
        <v>0</v>
      </c>
      <c r="AW16" s="18">
        <v>0</v>
      </c>
      <c r="AX16" s="18">
        <v>0</v>
      </c>
      <c r="AY16" s="19">
        <v>0</v>
      </c>
    </row>
    <row r="17" spans="1:51" x14ac:dyDescent="0.2">
      <c r="A17" s="19" t="s">
        <v>44</v>
      </c>
      <c r="B17" s="42">
        <v>2</v>
      </c>
      <c r="C17" s="56">
        <v>85</v>
      </c>
      <c r="D17" s="55" t="s">
        <v>92</v>
      </c>
      <c r="E17" s="55" t="s">
        <v>93</v>
      </c>
      <c r="F17" s="49">
        <f t="shared" si="0"/>
        <v>0</v>
      </c>
      <c r="G17" s="16">
        <v>14.2</v>
      </c>
      <c r="H17" s="43">
        <v>9.6999999999999993</v>
      </c>
      <c r="I17" s="41">
        <v>-1E-4</v>
      </c>
      <c r="J17" s="43">
        <v>9.49</v>
      </c>
      <c r="K17" s="41">
        <v>-1E-4</v>
      </c>
      <c r="L17" s="43">
        <v>33.39</v>
      </c>
      <c r="M17" s="42">
        <v>2</v>
      </c>
      <c r="O17" s="16">
        <v>14.3</v>
      </c>
      <c r="P17" s="43">
        <v>9.5</v>
      </c>
      <c r="Q17" s="41">
        <v>1.6</v>
      </c>
      <c r="R17" s="43">
        <v>9.36</v>
      </c>
      <c r="S17" s="41">
        <v>-1E-4</v>
      </c>
      <c r="T17" s="43">
        <v>34.76</v>
      </c>
      <c r="V17" s="43">
        <v>68.150000000000006</v>
      </c>
      <c r="W17" s="42">
        <v>2</v>
      </c>
      <c r="Y17" s="35">
        <v>23.9</v>
      </c>
      <c r="Z17" s="18">
        <v>0</v>
      </c>
      <c r="AA17" s="18">
        <v>14.2</v>
      </c>
      <c r="AB17" s="18">
        <v>-1</v>
      </c>
      <c r="AC17" s="34">
        <v>0</v>
      </c>
      <c r="AD17" s="18">
        <v>9.5</v>
      </c>
      <c r="AE17" s="18">
        <v>0</v>
      </c>
      <c r="AF17" s="19">
        <v>0</v>
      </c>
      <c r="AG17" s="42">
        <v>-1</v>
      </c>
      <c r="AH17" s="34">
        <v>0</v>
      </c>
      <c r="AI17" s="18">
        <v>25.4</v>
      </c>
      <c r="AJ17" s="18">
        <v>0</v>
      </c>
      <c r="AK17" s="18">
        <v>14.3</v>
      </c>
      <c r="AL17" s="18">
        <v>-1</v>
      </c>
      <c r="AM17" s="34">
        <v>0</v>
      </c>
      <c r="AN17" s="18">
        <v>9.4</v>
      </c>
      <c r="AO17" s="18">
        <v>0</v>
      </c>
      <c r="AP17" s="19">
        <v>0</v>
      </c>
      <c r="AQ17" s="42">
        <v>-1</v>
      </c>
      <c r="AR17" s="18">
        <v>0</v>
      </c>
      <c r="AS17" s="18">
        <v>0</v>
      </c>
      <c r="AT17" s="18">
        <v>0</v>
      </c>
      <c r="AU17" s="18">
        <v>-1</v>
      </c>
      <c r="AV17" s="34">
        <v>0</v>
      </c>
      <c r="AW17" s="18">
        <v>0</v>
      </c>
      <c r="AX17" s="18">
        <v>0</v>
      </c>
      <c r="AY17" s="19">
        <v>0</v>
      </c>
    </row>
    <row r="18" spans="1:51" x14ac:dyDescent="0.2">
      <c r="A18" s="19" t="s">
        <v>44</v>
      </c>
      <c r="B18" s="42">
        <v>3</v>
      </c>
      <c r="C18" s="56">
        <v>70</v>
      </c>
      <c r="D18" s="55" t="s">
        <v>94</v>
      </c>
      <c r="E18" s="55" t="s">
        <v>91</v>
      </c>
      <c r="F18" s="49">
        <f t="shared" si="0"/>
        <v>0</v>
      </c>
      <c r="G18" s="16">
        <v>13.4</v>
      </c>
      <c r="H18" s="43">
        <v>9.6999999999999993</v>
      </c>
      <c r="I18" s="41">
        <v>-1E-4</v>
      </c>
      <c r="J18" s="43">
        <v>8.75</v>
      </c>
      <c r="K18" s="41">
        <v>-1E-4</v>
      </c>
      <c r="L18" s="43">
        <v>31.85</v>
      </c>
      <c r="M18" s="42">
        <v>3</v>
      </c>
      <c r="O18" s="16">
        <v>13</v>
      </c>
      <c r="P18" s="43">
        <v>9.6999999999999993</v>
      </c>
      <c r="Q18" s="41">
        <v>2.9</v>
      </c>
      <c r="R18" s="43">
        <v>8.44</v>
      </c>
      <c r="S18" s="41">
        <v>-1E-4</v>
      </c>
      <c r="T18" s="43">
        <v>34.04</v>
      </c>
      <c r="V18" s="43">
        <v>65.89</v>
      </c>
      <c r="W18" s="42">
        <v>3</v>
      </c>
      <c r="Y18" s="35">
        <v>23.1</v>
      </c>
      <c r="Z18" s="18">
        <v>0</v>
      </c>
      <c r="AA18" s="18">
        <v>13.4</v>
      </c>
      <c r="AB18" s="18">
        <v>-1</v>
      </c>
      <c r="AC18" s="34">
        <v>0</v>
      </c>
      <c r="AD18" s="18">
        <v>8.8000000000000007</v>
      </c>
      <c r="AE18" s="18">
        <v>0</v>
      </c>
      <c r="AF18" s="19">
        <v>0</v>
      </c>
      <c r="AG18" s="42">
        <v>-1</v>
      </c>
      <c r="AH18" s="34">
        <v>0</v>
      </c>
      <c r="AI18" s="18">
        <v>25.6</v>
      </c>
      <c r="AJ18" s="18">
        <v>0</v>
      </c>
      <c r="AK18" s="18">
        <v>13</v>
      </c>
      <c r="AL18" s="18">
        <v>-1</v>
      </c>
      <c r="AM18" s="34">
        <v>0</v>
      </c>
      <c r="AN18" s="18">
        <v>8.4</v>
      </c>
      <c r="AO18" s="18">
        <v>0</v>
      </c>
      <c r="AP18" s="19">
        <v>0</v>
      </c>
      <c r="AQ18" s="42">
        <v>-1</v>
      </c>
      <c r="AR18" s="18">
        <v>0</v>
      </c>
      <c r="AS18" s="18">
        <v>0</v>
      </c>
      <c r="AT18" s="18">
        <v>0</v>
      </c>
      <c r="AU18" s="18">
        <v>-1</v>
      </c>
      <c r="AV18" s="34">
        <v>0</v>
      </c>
      <c r="AW18" s="18">
        <v>0</v>
      </c>
      <c r="AX18" s="18">
        <v>0</v>
      </c>
      <c r="AY18" s="19">
        <v>0</v>
      </c>
    </row>
    <row r="19" spans="1:51" x14ac:dyDescent="0.2">
      <c r="B19" s="42"/>
      <c r="H19" s="43"/>
      <c r="I19" s="41"/>
      <c r="J19" s="43"/>
      <c r="K19" s="41"/>
      <c r="L19" s="43"/>
      <c r="M19" s="42"/>
      <c r="P19" s="43"/>
      <c r="Q19" s="41"/>
      <c r="R19" s="43"/>
      <c r="S19" s="41"/>
      <c r="T19" s="43"/>
      <c r="V19" s="43"/>
      <c r="W19" s="42"/>
      <c r="AG19" s="42"/>
      <c r="AQ19" s="42"/>
    </row>
    <row r="20" spans="1:51" x14ac:dyDescent="0.2">
      <c r="A20" s="19" t="s">
        <v>45</v>
      </c>
      <c r="B20" s="42">
        <v>1</v>
      </c>
      <c r="C20" s="57">
        <v>100</v>
      </c>
      <c r="D20" s="55" t="s">
        <v>95</v>
      </c>
      <c r="E20" s="55" t="s">
        <v>85</v>
      </c>
      <c r="F20" s="49">
        <f t="shared" si="0"/>
        <v>0</v>
      </c>
      <c r="G20" s="16">
        <v>15.1</v>
      </c>
      <c r="H20" s="43">
        <v>9.6999999999999993</v>
      </c>
      <c r="I20" s="41">
        <v>-1E-4</v>
      </c>
      <c r="J20" s="43">
        <v>10.09</v>
      </c>
      <c r="K20" s="41">
        <v>-1E-4</v>
      </c>
      <c r="L20" s="43">
        <v>34.89</v>
      </c>
      <c r="M20" s="42">
        <v>1</v>
      </c>
      <c r="O20" s="16">
        <v>15.8</v>
      </c>
      <c r="P20" s="43">
        <v>9.9</v>
      </c>
      <c r="Q20" s="41">
        <v>1.6</v>
      </c>
      <c r="R20" s="43">
        <v>9.77</v>
      </c>
      <c r="S20" s="41">
        <v>-1E-4</v>
      </c>
      <c r="T20" s="43">
        <v>37.07</v>
      </c>
      <c r="V20" s="43">
        <v>71.959999999999994</v>
      </c>
      <c r="W20" s="42">
        <v>1</v>
      </c>
      <c r="Y20" s="35">
        <v>24.8</v>
      </c>
      <c r="Z20" s="18">
        <v>0</v>
      </c>
      <c r="AA20" s="18">
        <v>15.1</v>
      </c>
      <c r="AB20" s="18">
        <v>-1</v>
      </c>
      <c r="AC20" s="34">
        <v>0</v>
      </c>
      <c r="AD20" s="18">
        <v>10.1</v>
      </c>
      <c r="AE20" s="18">
        <v>0</v>
      </c>
      <c r="AF20" s="19">
        <v>0</v>
      </c>
      <c r="AG20" s="42">
        <v>-1</v>
      </c>
      <c r="AH20" s="34">
        <v>0</v>
      </c>
      <c r="AI20" s="18">
        <v>27.3</v>
      </c>
      <c r="AJ20" s="18">
        <v>0</v>
      </c>
      <c r="AK20" s="18">
        <v>15.8</v>
      </c>
      <c r="AL20" s="18">
        <v>-1</v>
      </c>
      <c r="AM20" s="34">
        <v>0</v>
      </c>
      <c r="AN20" s="18">
        <v>9.8000000000000007</v>
      </c>
      <c r="AO20" s="18">
        <v>0</v>
      </c>
      <c r="AP20" s="19">
        <v>0</v>
      </c>
      <c r="AQ20" s="42">
        <v>-1</v>
      </c>
      <c r="AR20" s="18">
        <v>0</v>
      </c>
      <c r="AS20" s="18">
        <v>0</v>
      </c>
      <c r="AT20" s="18">
        <v>0</v>
      </c>
      <c r="AU20" s="18">
        <v>-1</v>
      </c>
      <c r="AV20" s="34">
        <v>0</v>
      </c>
      <c r="AW20" s="18">
        <v>0</v>
      </c>
      <c r="AX20" s="18">
        <v>0</v>
      </c>
      <c r="AY20" s="19">
        <v>0</v>
      </c>
    </row>
    <row r="21" spans="1:51" x14ac:dyDescent="0.2">
      <c r="A21" s="19" t="s">
        <v>45</v>
      </c>
      <c r="B21" s="42">
        <v>2</v>
      </c>
      <c r="C21" s="57">
        <v>85</v>
      </c>
      <c r="D21" s="55" t="s">
        <v>96</v>
      </c>
      <c r="E21" s="55" t="s">
        <v>74</v>
      </c>
      <c r="F21" s="49">
        <f t="shared" si="0"/>
        <v>0</v>
      </c>
      <c r="G21" s="16">
        <v>14.5</v>
      </c>
      <c r="H21" s="43">
        <v>9.5</v>
      </c>
      <c r="I21" s="41">
        <v>-1E-4</v>
      </c>
      <c r="J21" s="43">
        <v>10.029999999999999</v>
      </c>
      <c r="K21" s="41">
        <v>-1E-4</v>
      </c>
      <c r="L21" s="43">
        <v>34.03</v>
      </c>
      <c r="M21" s="42">
        <v>5</v>
      </c>
      <c r="O21" s="16">
        <v>15.2</v>
      </c>
      <c r="P21" s="43">
        <v>9.5</v>
      </c>
      <c r="Q21" s="41">
        <v>1.6</v>
      </c>
      <c r="R21" s="43">
        <v>9.93</v>
      </c>
      <c r="S21" s="41">
        <v>-1E-4</v>
      </c>
      <c r="T21" s="43">
        <v>36.229999999999997</v>
      </c>
      <c r="V21" s="43">
        <v>70.260000000000005</v>
      </c>
      <c r="W21" s="42">
        <v>2</v>
      </c>
      <c r="Y21" s="35">
        <v>24</v>
      </c>
      <c r="Z21" s="18">
        <v>0</v>
      </c>
      <c r="AA21" s="18">
        <v>14.5</v>
      </c>
      <c r="AB21" s="18">
        <v>-1</v>
      </c>
      <c r="AC21" s="34">
        <v>0</v>
      </c>
      <c r="AD21" s="18">
        <v>10</v>
      </c>
      <c r="AE21" s="18">
        <v>0</v>
      </c>
      <c r="AF21" s="19">
        <v>0</v>
      </c>
      <c r="AG21" s="42">
        <v>-1</v>
      </c>
      <c r="AH21" s="34">
        <v>0</v>
      </c>
      <c r="AI21" s="18">
        <v>26.3</v>
      </c>
      <c r="AJ21" s="18">
        <v>0</v>
      </c>
      <c r="AK21" s="18">
        <v>15.2</v>
      </c>
      <c r="AL21" s="18">
        <v>-1</v>
      </c>
      <c r="AM21" s="34">
        <v>0</v>
      </c>
      <c r="AN21" s="18">
        <v>9.9</v>
      </c>
      <c r="AO21" s="18">
        <v>0</v>
      </c>
      <c r="AP21" s="19">
        <v>0</v>
      </c>
      <c r="AQ21" s="42">
        <v>-1</v>
      </c>
      <c r="AR21" s="18">
        <v>0</v>
      </c>
      <c r="AS21" s="18">
        <v>0</v>
      </c>
      <c r="AT21" s="18">
        <v>0</v>
      </c>
      <c r="AU21" s="18">
        <v>-1</v>
      </c>
      <c r="AV21" s="34">
        <v>0</v>
      </c>
      <c r="AW21" s="18">
        <v>0</v>
      </c>
      <c r="AX21" s="18">
        <v>0</v>
      </c>
      <c r="AY21" s="19">
        <v>0</v>
      </c>
    </row>
    <row r="22" spans="1:51" x14ac:dyDescent="0.2">
      <c r="A22" s="19" t="s">
        <v>45</v>
      </c>
      <c r="B22" s="42">
        <v>3</v>
      </c>
      <c r="C22" s="57">
        <v>70</v>
      </c>
      <c r="D22" s="55" t="s">
        <v>97</v>
      </c>
      <c r="E22" s="55" t="s">
        <v>93</v>
      </c>
      <c r="F22" s="49">
        <f t="shared" si="0"/>
        <v>0</v>
      </c>
      <c r="G22" s="16">
        <v>14.5</v>
      </c>
      <c r="H22" s="43">
        <v>9.6999999999999993</v>
      </c>
      <c r="I22" s="41">
        <v>-1E-4</v>
      </c>
      <c r="J22" s="43">
        <v>10.130000000000001</v>
      </c>
      <c r="K22" s="41">
        <v>-1E-4</v>
      </c>
      <c r="L22" s="43">
        <v>34.33</v>
      </c>
      <c r="M22" s="42">
        <v>4</v>
      </c>
      <c r="O22" s="16">
        <v>14.3</v>
      </c>
      <c r="P22" s="43">
        <v>9.8000000000000007</v>
      </c>
      <c r="Q22" s="41">
        <v>1.6</v>
      </c>
      <c r="R22" s="43">
        <v>9.77</v>
      </c>
      <c r="S22" s="41">
        <v>-1E-4</v>
      </c>
      <c r="T22" s="43">
        <v>35.47</v>
      </c>
      <c r="V22" s="43">
        <v>69.8</v>
      </c>
      <c r="W22" s="42">
        <v>3</v>
      </c>
      <c r="Y22" s="35">
        <v>24.2</v>
      </c>
      <c r="Z22" s="18">
        <v>0</v>
      </c>
      <c r="AA22" s="18">
        <v>14.5</v>
      </c>
      <c r="AB22" s="18">
        <v>-1</v>
      </c>
      <c r="AC22" s="34">
        <v>0</v>
      </c>
      <c r="AD22" s="18">
        <v>10.1</v>
      </c>
      <c r="AE22" s="18">
        <v>0</v>
      </c>
      <c r="AF22" s="19">
        <v>0</v>
      </c>
      <c r="AG22" s="42">
        <v>-1</v>
      </c>
      <c r="AH22" s="34">
        <v>0</v>
      </c>
      <c r="AI22" s="18">
        <v>25.7</v>
      </c>
      <c r="AJ22" s="18">
        <v>0</v>
      </c>
      <c r="AK22" s="18">
        <v>14.3</v>
      </c>
      <c r="AL22" s="18">
        <v>-1</v>
      </c>
      <c r="AM22" s="34">
        <v>0</v>
      </c>
      <c r="AN22" s="18">
        <v>9.8000000000000007</v>
      </c>
      <c r="AO22" s="18">
        <v>0</v>
      </c>
      <c r="AP22" s="19">
        <v>0</v>
      </c>
      <c r="AQ22" s="42">
        <v>-1</v>
      </c>
      <c r="AR22" s="18">
        <v>0</v>
      </c>
      <c r="AS22" s="18">
        <v>0</v>
      </c>
      <c r="AT22" s="18">
        <v>0</v>
      </c>
      <c r="AU22" s="18">
        <v>-1</v>
      </c>
      <c r="AV22" s="34">
        <v>0</v>
      </c>
      <c r="AW22" s="18">
        <v>0</v>
      </c>
      <c r="AX22" s="18">
        <v>0</v>
      </c>
      <c r="AY22" s="19">
        <v>0</v>
      </c>
    </row>
    <row r="23" spans="1:51" x14ac:dyDescent="0.2">
      <c r="A23" s="19" t="s">
        <v>45</v>
      </c>
      <c r="B23" s="42">
        <v>4</v>
      </c>
      <c r="C23" s="57">
        <v>60</v>
      </c>
      <c r="D23" s="55" t="s">
        <v>98</v>
      </c>
      <c r="E23" s="55" t="s">
        <v>93</v>
      </c>
      <c r="F23" s="49">
        <f t="shared" si="0"/>
        <v>0</v>
      </c>
      <c r="G23" s="16">
        <v>14.5</v>
      </c>
      <c r="H23" s="43">
        <v>9.6999999999999993</v>
      </c>
      <c r="I23" s="41">
        <v>-1E-4</v>
      </c>
      <c r="J23" s="43">
        <v>10.15</v>
      </c>
      <c r="K23" s="41">
        <v>-1E-4</v>
      </c>
      <c r="L23" s="43">
        <v>34.35</v>
      </c>
      <c r="M23" s="42">
        <v>3</v>
      </c>
      <c r="O23" s="16">
        <v>13.9</v>
      </c>
      <c r="P23" s="43">
        <v>9.6999999999999993</v>
      </c>
      <c r="Q23" s="41">
        <v>1.6</v>
      </c>
      <c r="R23" s="43">
        <v>9.69</v>
      </c>
      <c r="S23" s="41">
        <v>-1E-4</v>
      </c>
      <c r="T23" s="43">
        <v>34.89</v>
      </c>
      <c r="V23" s="43">
        <v>69.239999999999995</v>
      </c>
      <c r="W23" s="42">
        <v>4</v>
      </c>
      <c r="Y23" s="35">
        <v>24.2</v>
      </c>
      <c r="Z23" s="18">
        <v>0</v>
      </c>
      <c r="AA23" s="18">
        <v>14.5</v>
      </c>
      <c r="AB23" s="18">
        <v>-1</v>
      </c>
      <c r="AC23" s="34">
        <v>0</v>
      </c>
      <c r="AD23" s="18">
        <v>10.199999999999999</v>
      </c>
      <c r="AE23" s="18">
        <v>0</v>
      </c>
      <c r="AF23" s="19">
        <v>0</v>
      </c>
      <c r="AG23" s="42">
        <v>-1</v>
      </c>
      <c r="AH23" s="34">
        <v>0</v>
      </c>
      <c r="AI23" s="18">
        <v>25.2</v>
      </c>
      <c r="AJ23" s="18">
        <v>0</v>
      </c>
      <c r="AK23" s="18">
        <v>13.9</v>
      </c>
      <c r="AL23" s="18">
        <v>-1</v>
      </c>
      <c r="AM23" s="34">
        <v>0</v>
      </c>
      <c r="AN23" s="18">
        <v>9.6999999999999993</v>
      </c>
      <c r="AO23" s="18">
        <v>0</v>
      </c>
      <c r="AP23" s="19">
        <v>0</v>
      </c>
      <c r="AQ23" s="42">
        <v>-1</v>
      </c>
      <c r="AR23" s="18">
        <v>0</v>
      </c>
      <c r="AS23" s="18">
        <v>0</v>
      </c>
      <c r="AT23" s="18">
        <v>0</v>
      </c>
      <c r="AU23" s="18">
        <v>-1</v>
      </c>
      <c r="AV23" s="34">
        <v>0</v>
      </c>
      <c r="AW23" s="18">
        <v>0</v>
      </c>
      <c r="AX23" s="18">
        <v>0</v>
      </c>
      <c r="AY23" s="19">
        <v>0</v>
      </c>
    </row>
    <row r="24" spans="1:51" x14ac:dyDescent="0.2">
      <c r="A24" s="19" t="s">
        <v>45</v>
      </c>
      <c r="B24" s="42">
        <v>5</v>
      </c>
      <c r="C24" s="57">
        <v>50</v>
      </c>
      <c r="D24" s="55" t="s">
        <v>99</v>
      </c>
      <c r="E24" s="55" t="s">
        <v>76</v>
      </c>
      <c r="F24" s="49">
        <f t="shared" si="0"/>
        <v>0</v>
      </c>
      <c r="G24" s="16">
        <v>14</v>
      </c>
      <c r="H24" s="43">
        <v>9.8000000000000007</v>
      </c>
      <c r="I24" s="41">
        <v>-1E-4</v>
      </c>
      <c r="J24" s="43">
        <v>9.8699999999999992</v>
      </c>
      <c r="K24" s="41">
        <v>-1E-4</v>
      </c>
      <c r="L24" s="43">
        <v>33.67</v>
      </c>
      <c r="M24" s="42">
        <v>6</v>
      </c>
      <c r="O24" s="16">
        <v>12.5</v>
      </c>
      <c r="P24" s="43">
        <v>9.6999999999999993</v>
      </c>
      <c r="Q24" s="41">
        <v>2.9</v>
      </c>
      <c r="R24" s="43">
        <v>10.42</v>
      </c>
      <c r="S24" s="41">
        <v>-1E-4</v>
      </c>
      <c r="T24" s="43">
        <v>35.520000000000003</v>
      </c>
      <c r="V24" s="43">
        <v>69.19</v>
      </c>
      <c r="W24" s="42">
        <v>5</v>
      </c>
      <c r="Y24" s="35">
        <v>23.8</v>
      </c>
      <c r="Z24" s="18">
        <v>0</v>
      </c>
      <c r="AA24" s="18">
        <v>14</v>
      </c>
      <c r="AB24" s="18">
        <v>-1</v>
      </c>
      <c r="AC24" s="34">
        <v>0</v>
      </c>
      <c r="AD24" s="18">
        <v>9.9</v>
      </c>
      <c r="AE24" s="18">
        <v>0</v>
      </c>
      <c r="AF24" s="19">
        <v>0</v>
      </c>
      <c r="AG24" s="42">
        <v>-1</v>
      </c>
      <c r="AH24" s="34">
        <v>0</v>
      </c>
      <c r="AI24" s="18">
        <v>25.1</v>
      </c>
      <c r="AJ24" s="18">
        <v>0</v>
      </c>
      <c r="AK24" s="18">
        <v>12.5</v>
      </c>
      <c r="AL24" s="18">
        <v>-1</v>
      </c>
      <c r="AM24" s="34">
        <v>0</v>
      </c>
      <c r="AN24" s="18">
        <v>10.4</v>
      </c>
      <c r="AO24" s="18">
        <v>0</v>
      </c>
      <c r="AP24" s="19">
        <v>0</v>
      </c>
      <c r="AQ24" s="42">
        <v>-1</v>
      </c>
      <c r="AR24" s="18">
        <v>0</v>
      </c>
      <c r="AS24" s="18">
        <v>0</v>
      </c>
      <c r="AT24" s="18">
        <v>0</v>
      </c>
      <c r="AU24" s="18">
        <v>-1</v>
      </c>
      <c r="AV24" s="34">
        <v>0</v>
      </c>
      <c r="AW24" s="18">
        <v>0</v>
      </c>
      <c r="AX24" s="18">
        <v>0</v>
      </c>
      <c r="AY24" s="19">
        <v>0</v>
      </c>
    </row>
    <row r="25" spans="1:51" x14ac:dyDescent="0.2">
      <c r="A25" s="19" t="s">
        <v>45</v>
      </c>
      <c r="B25" s="42">
        <v>6</v>
      </c>
      <c r="C25" s="57">
        <v>40</v>
      </c>
      <c r="D25" s="55" t="s">
        <v>100</v>
      </c>
      <c r="E25" s="55" t="s">
        <v>89</v>
      </c>
      <c r="F25" s="49">
        <f t="shared" si="0"/>
        <v>0</v>
      </c>
      <c r="G25" s="16">
        <v>13.7</v>
      </c>
      <c r="H25" s="43">
        <v>9.8000000000000007</v>
      </c>
      <c r="I25" s="41">
        <v>-1E-4</v>
      </c>
      <c r="J25" s="43">
        <v>9.4700000000000006</v>
      </c>
      <c r="K25" s="41">
        <v>-1E-4</v>
      </c>
      <c r="L25" s="43">
        <v>32.97</v>
      </c>
      <c r="M25" s="42">
        <v>9</v>
      </c>
      <c r="O25" s="16">
        <v>13.9</v>
      </c>
      <c r="P25" s="43">
        <v>9.8000000000000007</v>
      </c>
      <c r="Q25" s="41">
        <v>2.6</v>
      </c>
      <c r="R25" s="43">
        <v>9.8699999999999992</v>
      </c>
      <c r="S25" s="41">
        <v>-1E-4</v>
      </c>
      <c r="T25" s="43">
        <v>36.17</v>
      </c>
      <c r="V25" s="43">
        <v>69.14</v>
      </c>
      <c r="W25" s="42">
        <v>6</v>
      </c>
      <c r="Y25" s="35">
        <v>23.5</v>
      </c>
      <c r="Z25" s="18">
        <v>0</v>
      </c>
      <c r="AA25" s="18">
        <v>13.7</v>
      </c>
      <c r="AB25" s="18">
        <v>-1</v>
      </c>
      <c r="AC25" s="34">
        <v>0</v>
      </c>
      <c r="AD25" s="18">
        <v>9.5</v>
      </c>
      <c r="AE25" s="18">
        <v>0</v>
      </c>
      <c r="AF25" s="19">
        <v>0</v>
      </c>
      <c r="AG25" s="42">
        <v>-1</v>
      </c>
      <c r="AH25" s="34">
        <v>0</v>
      </c>
      <c r="AI25" s="18">
        <v>26.3</v>
      </c>
      <c r="AJ25" s="18">
        <v>0</v>
      </c>
      <c r="AK25" s="18">
        <v>13.9</v>
      </c>
      <c r="AL25" s="18">
        <v>-1</v>
      </c>
      <c r="AM25" s="34">
        <v>0</v>
      </c>
      <c r="AN25" s="18">
        <v>9.9</v>
      </c>
      <c r="AO25" s="18">
        <v>0</v>
      </c>
      <c r="AP25" s="19">
        <v>0</v>
      </c>
      <c r="AQ25" s="42">
        <v>-1</v>
      </c>
      <c r="AR25" s="18">
        <v>0</v>
      </c>
      <c r="AS25" s="18">
        <v>0</v>
      </c>
      <c r="AT25" s="18">
        <v>0</v>
      </c>
      <c r="AU25" s="18">
        <v>-1</v>
      </c>
      <c r="AV25" s="34">
        <v>0</v>
      </c>
      <c r="AW25" s="18">
        <v>0</v>
      </c>
      <c r="AX25" s="18">
        <v>0</v>
      </c>
      <c r="AY25" s="19">
        <v>0</v>
      </c>
    </row>
    <row r="26" spans="1:51" x14ac:dyDescent="0.2">
      <c r="A26" s="19" t="s">
        <v>45</v>
      </c>
      <c r="B26" s="42">
        <v>7</v>
      </c>
      <c r="C26" s="56">
        <v>35</v>
      </c>
      <c r="D26" s="55" t="s">
        <v>101</v>
      </c>
      <c r="E26" s="55" t="s">
        <v>89</v>
      </c>
      <c r="F26" s="49">
        <f t="shared" si="0"/>
        <v>0</v>
      </c>
      <c r="G26" s="16">
        <v>13.9</v>
      </c>
      <c r="H26" s="43">
        <v>9.6</v>
      </c>
      <c r="I26" s="41">
        <v>-1E-4</v>
      </c>
      <c r="J26" s="43">
        <v>11.13</v>
      </c>
      <c r="K26" s="41">
        <v>-1E-4</v>
      </c>
      <c r="L26" s="43">
        <v>34.630000000000003</v>
      </c>
      <c r="M26" s="42">
        <v>2</v>
      </c>
      <c r="O26" s="16">
        <v>10.35</v>
      </c>
      <c r="P26" s="43">
        <v>9.4</v>
      </c>
      <c r="Q26" s="41">
        <v>3.5</v>
      </c>
      <c r="R26" s="43">
        <v>10.99</v>
      </c>
      <c r="S26" s="41">
        <v>-1E-4</v>
      </c>
      <c r="T26" s="43">
        <v>34.24</v>
      </c>
      <c r="V26" s="43">
        <v>68.87</v>
      </c>
      <c r="W26" s="42">
        <v>7</v>
      </c>
      <c r="Y26" s="35">
        <v>23.5</v>
      </c>
      <c r="Z26" s="18">
        <v>0</v>
      </c>
      <c r="AA26" s="18">
        <v>13.9</v>
      </c>
      <c r="AB26" s="18">
        <v>-1</v>
      </c>
      <c r="AC26" s="34">
        <v>0</v>
      </c>
      <c r="AD26" s="18">
        <v>11.1</v>
      </c>
      <c r="AE26" s="18">
        <v>0</v>
      </c>
      <c r="AF26" s="19">
        <v>0</v>
      </c>
      <c r="AG26" s="42">
        <v>-1</v>
      </c>
      <c r="AH26" s="34">
        <v>0</v>
      </c>
      <c r="AI26" s="18">
        <v>23.3</v>
      </c>
      <c r="AJ26" s="18">
        <v>0</v>
      </c>
      <c r="AK26" s="18">
        <v>10.4</v>
      </c>
      <c r="AL26" s="18">
        <v>-1</v>
      </c>
      <c r="AM26" s="34">
        <v>0</v>
      </c>
      <c r="AN26" s="18">
        <v>11</v>
      </c>
      <c r="AO26" s="18">
        <v>0</v>
      </c>
      <c r="AP26" s="19">
        <v>0</v>
      </c>
      <c r="AQ26" s="42">
        <v>-1</v>
      </c>
      <c r="AR26" s="18">
        <v>0</v>
      </c>
      <c r="AS26" s="18">
        <v>0</v>
      </c>
      <c r="AT26" s="18">
        <v>0</v>
      </c>
      <c r="AU26" s="18">
        <v>-1</v>
      </c>
      <c r="AV26" s="34">
        <v>0</v>
      </c>
      <c r="AW26" s="18">
        <v>0</v>
      </c>
      <c r="AX26" s="18">
        <v>0</v>
      </c>
      <c r="AY26" s="19">
        <v>0</v>
      </c>
    </row>
    <row r="27" spans="1:51" x14ac:dyDescent="0.2">
      <c r="A27" s="19" t="s">
        <v>45</v>
      </c>
      <c r="B27" s="42">
        <v>8</v>
      </c>
      <c r="C27" s="56">
        <v>30</v>
      </c>
      <c r="D27" s="55" t="s">
        <v>102</v>
      </c>
      <c r="E27" s="55" t="s">
        <v>74</v>
      </c>
      <c r="F27" s="49">
        <f t="shared" si="0"/>
        <v>0</v>
      </c>
      <c r="G27" s="16">
        <v>13.6</v>
      </c>
      <c r="H27" s="43">
        <v>9.6999999999999993</v>
      </c>
      <c r="I27" s="41">
        <v>-1E-4</v>
      </c>
      <c r="J27" s="43">
        <v>9.83</v>
      </c>
      <c r="K27" s="41">
        <v>-1E-4</v>
      </c>
      <c r="L27" s="43">
        <v>33.130000000000003</v>
      </c>
      <c r="M27" s="42">
        <v>7</v>
      </c>
      <c r="O27" s="16">
        <v>13</v>
      </c>
      <c r="P27" s="43">
        <v>9.6</v>
      </c>
      <c r="Q27" s="41">
        <v>1.6</v>
      </c>
      <c r="R27" s="43">
        <v>9.42</v>
      </c>
      <c r="S27" s="41">
        <v>-1E-4</v>
      </c>
      <c r="T27" s="43">
        <v>33.619999999999997</v>
      </c>
      <c r="V27" s="43">
        <v>66.75</v>
      </c>
      <c r="W27" s="42">
        <v>8</v>
      </c>
      <c r="Y27" s="35">
        <v>23.3</v>
      </c>
      <c r="Z27" s="18">
        <v>0</v>
      </c>
      <c r="AA27" s="18">
        <v>13.6</v>
      </c>
      <c r="AB27" s="18">
        <v>-1</v>
      </c>
      <c r="AC27" s="34">
        <v>0</v>
      </c>
      <c r="AD27" s="18">
        <v>9.8000000000000007</v>
      </c>
      <c r="AE27" s="18">
        <v>0</v>
      </c>
      <c r="AF27" s="19">
        <v>0</v>
      </c>
      <c r="AG27" s="42">
        <v>-1</v>
      </c>
      <c r="AH27" s="34">
        <v>0</v>
      </c>
      <c r="AI27" s="18">
        <v>24.2</v>
      </c>
      <c r="AJ27" s="18">
        <v>0</v>
      </c>
      <c r="AK27" s="18">
        <v>13</v>
      </c>
      <c r="AL27" s="18">
        <v>-1</v>
      </c>
      <c r="AM27" s="34">
        <v>0</v>
      </c>
      <c r="AN27" s="18">
        <v>9.4</v>
      </c>
      <c r="AO27" s="18">
        <v>0</v>
      </c>
      <c r="AP27" s="19">
        <v>0</v>
      </c>
      <c r="AQ27" s="42">
        <v>-1</v>
      </c>
      <c r="AR27" s="18">
        <v>0</v>
      </c>
      <c r="AS27" s="18">
        <v>0</v>
      </c>
      <c r="AT27" s="18">
        <v>0</v>
      </c>
      <c r="AU27" s="18">
        <v>-1</v>
      </c>
      <c r="AV27" s="34">
        <v>0</v>
      </c>
      <c r="AW27" s="18">
        <v>0</v>
      </c>
      <c r="AX27" s="18">
        <v>0</v>
      </c>
      <c r="AY27" s="19">
        <v>0</v>
      </c>
    </row>
    <row r="28" spans="1:51" x14ac:dyDescent="0.2">
      <c r="A28" s="19" t="s">
        <v>45</v>
      </c>
      <c r="B28" s="42">
        <v>9</v>
      </c>
      <c r="C28" s="56">
        <v>25</v>
      </c>
      <c r="D28" s="55" t="s">
        <v>103</v>
      </c>
      <c r="E28" s="55" t="s">
        <v>89</v>
      </c>
      <c r="F28" s="49">
        <f t="shared" si="0"/>
        <v>0</v>
      </c>
      <c r="G28" s="16">
        <v>13.3</v>
      </c>
      <c r="H28" s="43">
        <v>9.3000000000000007</v>
      </c>
      <c r="I28" s="41">
        <v>-1E-4</v>
      </c>
      <c r="J28" s="43">
        <v>9.43</v>
      </c>
      <c r="K28" s="41">
        <v>-1E-4</v>
      </c>
      <c r="L28" s="43">
        <v>32.03</v>
      </c>
      <c r="M28" s="42">
        <v>10</v>
      </c>
      <c r="O28" s="16">
        <v>13.4</v>
      </c>
      <c r="P28" s="43">
        <v>9.8000000000000007</v>
      </c>
      <c r="Q28" s="41">
        <v>1.6</v>
      </c>
      <c r="R28" s="43">
        <v>9.32</v>
      </c>
      <c r="S28" s="41">
        <v>-1E-4</v>
      </c>
      <c r="T28" s="43">
        <v>34.119999999999997</v>
      </c>
      <c r="V28" s="43">
        <v>66.150000000000006</v>
      </c>
      <c r="W28" s="42">
        <v>9</v>
      </c>
      <c r="Y28" s="35">
        <v>22.6</v>
      </c>
      <c r="Z28" s="18">
        <v>0</v>
      </c>
      <c r="AA28" s="18">
        <v>13.3</v>
      </c>
      <c r="AB28" s="18">
        <v>-1</v>
      </c>
      <c r="AC28" s="34">
        <v>0</v>
      </c>
      <c r="AD28" s="18">
        <v>9.4</v>
      </c>
      <c r="AE28" s="18">
        <v>0</v>
      </c>
      <c r="AF28" s="19">
        <v>0</v>
      </c>
      <c r="AG28" s="42">
        <v>-1</v>
      </c>
      <c r="AH28" s="34">
        <v>0</v>
      </c>
      <c r="AI28" s="18">
        <v>24.8</v>
      </c>
      <c r="AJ28" s="18">
        <v>0</v>
      </c>
      <c r="AK28" s="18">
        <v>13.4</v>
      </c>
      <c r="AL28" s="18">
        <v>-1</v>
      </c>
      <c r="AM28" s="34">
        <v>0</v>
      </c>
      <c r="AN28" s="18">
        <v>9.3000000000000007</v>
      </c>
      <c r="AO28" s="18">
        <v>0</v>
      </c>
      <c r="AP28" s="19">
        <v>0</v>
      </c>
      <c r="AQ28" s="42">
        <v>-1</v>
      </c>
      <c r="AR28" s="18">
        <v>0</v>
      </c>
      <c r="AS28" s="18">
        <v>0</v>
      </c>
      <c r="AT28" s="18">
        <v>0</v>
      </c>
      <c r="AU28" s="18">
        <v>-1</v>
      </c>
      <c r="AV28" s="34">
        <v>0</v>
      </c>
      <c r="AW28" s="18">
        <v>0</v>
      </c>
      <c r="AX28" s="18">
        <v>0</v>
      </c>
      <c r="AY28" s="19">
        <v>0</v>
      </c>
    </row>
    <row r="29" spans="1:51" x14ac:dyDescent="0.2">
      <c r="A29" s="19" t="s">
        <v>45</v>
      </c>
      <c r="B29" s="42">
        <v>10</v>
      </c>
      <c r="C29" s="17">
        <v>0</v>
      </c>
      <c r="D29" s="55" t="s">
        <v>104</v>
      </c>
      <c r="E29" s="55" t="s">
        <v>74</v>
      </c>
      <c r="F29" s="49">
        <f t="shared" si="0"/>
        <v>0</v>
      </c>
      <c r="G29" s="16">
        <v>13.6</v>
      </c>
      <c r="H29" s="43">
        <v>9.5</v>
      </c>
      <c r="I29" s="41">
        <v>-1E-4</v>
      </c>
      <c r="J29" s="43">
        <v>9.9</v>
      </c>
      <c r="K29" s="41">
        <v>-1E-4</v>
      </c>
      <c r="L29" s="43">
        <v>33</v>
      </c>
      <c r="M29" s="42">
        <v>8</v>
      </c>
      <c r="O29" s="16">
        <v>13.1</v>
      </c>
      <c r="P29" s="43">
        <v>8.6</v>
      </c>
      <c r="Q29" s="41">
        <v>1</v>
      </c>
      <c r="R29" s="43">
        <v>9</v>
      </c>
      <c r="S29" s="41">
        <v>-1E-4</v>
      </c>
      <c r="T29" s="43">
        <v>31.7</v>
      </c>
      <c r="V29" s="43">
        <v>64.7</v>
      </c>
      <c r="W29" s="42">
        <v>10</v>
      </c>
      <c r="Y29" s="35">
        <v>23.1</v>
      </c>
      <c r="Z29" s="18">
        <v>0</v>
      </c>
      <c r="AA29" s="18">
        <v>13.6</v>
      </c>
      <c r="AB29" s="18">
        <v>-1</v>
      </c>
      <c r="AC29" s="34">
        <v>0</v>
      </c>
      <c r="AD29" s="18">
        <v>9.9</v>
      </c>
      <c r="AE29" s="18">
        <v>0</v>
      </c>
      <c r="AF29" s="19">
        <v>0</v>
      </c>
      <c r="AG29" s="42">
        <v>-1</v>
      </c>
      <c r="AH29" s="34">
        <v>0</v>
      </c>
      <c r="AI29" s="18">
        <v>22.7</v>
      </c>
      <c r="AJ29" s="18">
        <v>0</v>
      </c>
      <c r="AK29" s="18">
        <v>13.1</v>
      </c>
      <c r="AL29" s="18">
        <v>-1</v>
      </c>
      <c r="AM29" s="34">
        <v>0</v>
      </c>
      <c r="AN29" s="18">
        <v>9</v>
      </c>
      <c r="AO29" s="18">
        <v>0</v>
      </c>
      <c r="AP29" s="19">
        <v>0</v>
      </c>
      <c r="AQ29" s="42">
        <v>9</v>
      </c>
      <c r="AR29" s="18">
        <v>0</v>
      </c>
      <c r="AS29" s="18">
        <v>0</v>
      </c>
      <c r="AT29" s="18">
        <v>0</v>
      </c>
      <c r="AU29" s="18">
        <v>-1</v>
      </c>
      <c r="AV29" s="34">
        <v>0</v>
      </c>
      <c r="AW29" s="18">
        <v>0</v>
      </c>
      <c r="AX29" s="18">
        <v>0</v>
      </c>
      <c r="AY29" s="19">
        <v>0</v>
      </c>
    </row>
    <row r="30" spans="1:51" x14ac:dyDescent="0.2">
      <c r="A30" s="19" t="s">
        <v>45</v>
      </c>
      <c r="B30" s="42">
        <v>11</v>
      </c>
      <c r="C30" s="56">
        <v>18</v>
      </c>
      <c r="D30" s="55" t="s">
        <v>105</v>
      </c>
      <c r="E30" s="55" t="s">
        <v>72</v>
      </c>
      <c r="F30" s="49">
        <f t="shared" si="0"/>
        <v>0</v>
      </c>
      <c r="G30" s="16">
        <v>13.4</v>
      </c>
      <c r="H30" s="43">
        <v>9.8000000000000007</v>
      </c>
      <c r="I30" s="41">
        <v>-1E-4</v>
      </c>
      <c r="J30" s="43">
        <v>8.57</v>
      </c>
      <c r="K30" s="41">
        <v>-1E-4</v>
      </c>
      <c r="L30" s="43">
        <v>31.77</v>
      </c>
      <c r="M30" s="42">
        <v>11</v>
      </c>
      <c r="O30" s="16">
        <v>13</v>
      </c>
      <c r="P30" s="43">
        <v>9.1999999999999993</v>
      </c>
      <c r="Q30" s="41">
        <v>1.6</v>
      </c>
      <c r="R30" s="43">
        <v>8.0299999999999994</v>
      </c>
      <c r="S30" s="41">
        <v>-1E-4</v>
      </c>
      <c r="T30" s="43">
        <v>31.83</v>
      </c>
      <c r="V30" s="43">
        <v>63.6</v>
      </c>
      <c r="W30" s="42">
        <v>11</v>
      </c>
      <c r="Y30" s="35">
        <v>23.2</v>
      </c>
      <c r="Z30" s="18">
        <v>0</v>
      </c>
      <c r="AA30" s="18">
        <v>13.4</v>
      </c>
      <c r="AB30" s="18">
        <v>-1</v>
      </c>
      <c r="AC30" s="34">
        <v>0</v>
      </c>
      <c r="AD30" s="18">
        <v>8.6</v>
      </c>
      <c r="AE30" s="18">
        <v>0</v>
      </c>
      <c r="AF30" s="19">
        <v>0</v>
      </c>
      <c r="AG30" s="42">
        <v>-1</v>
      </c>
      <c r="AH30" s="34">
        <v>0</v>
      </c>
      <c r="AI30" s="18">
        <v>23.8</v>
      </c>
      <c r="AJ30" s="18">
        <v>0</v>
      </c>
      <c r="AK30" s="18">
        <v>13</v>
      </c>
      <c r="AL30" s="18">
        <v>-1</v>
      </c>
      <c r="AM30" s="34">
        <v>0</v>
      </c>
      <c r="AN30" s="18">
        <v>8</v>
      </c>
      <c r="AO30" s="18">
        <v>0</v>
      </c>
      <c r="AP30" s="19">
        <v>0</v>
      </c>
      <c r="AQ30" s="42">
        <v>-1</v>
      </c>
      <c r="AR30" s="18">
        <v>0</v>
      </c>
      <c r="AS30" s="18">
        <v>0</v>
      </c>
      <c r="AT30" s="18">
        <v>0</v>
      </c>
      <c r="AU30" s="18">
        <v>-1</v>
      </c>
      <c r="AV30" s="34">
        <v>0</v>
      </c>
      <c r="AW30" s="18">
        <v>0</v>
      </c>
      <c r="AX30" s="18">
        <v>0</v>
      </c>
      <c r="AY30" s="19">
        <v>0</v>
      </c>
    </row>
    <row r="31" spans="1:51" x14ac:dyDescent="0.2">
      <c r="A31" s="19" t="s">
        <v>45</v>
      </c>
      <c r="B31" s="42">
        <v>12</v>
      </c>
      <c r="C31" s="17">
        <v>0</v>
      </c>
      <c r="D31" s="55" t="s">
        <v>106</v>
      </c>
      <c r="E31" s="55" t="s">
        <v>83</v>
      </c>
      <c r="F31" s="49">
        <f t="shared" si="0"/>
        <v>0</v>
      </c>
      <c r="G31" s="16">
        <v>11.2</v>
      </c>
      <c r="H31" s="43">
        <v>6.8</v>
      </c>
      <c r="I31" s="41">
        <v>-1E-4</v>
      </c>
      <c r="J31" s="43">
        <v>7.91</v>
      </c>
      <c r="K31" s="41">
        <v>-1E-4</v>
      </c>
      <c r="L31" s="43">
        <v>25.91</v>
      </c>
      <c r="M31" s="42">
        <v>12</v>
      </c>
      <c r="O31" s="16">
        <v>14</v>
      </c>
      <c r="P31" s="43">
        <v>9.6</v>
      </c>
      <c r="Q31" s="41">
        <v>1.6</v>
      </c>
      <c r="R31" s="43">
        <v>9.8800000000000008</v>
      </c>
      <c r="S31" s="41">
        <v>-1E-4</v>
      </c>
      <c r="T31" s="43">
        <v>35.08</v>
      </c>
      <c r="V31" s="43">
        <v>60.99</v>
      </c>
      <c r="W31" s="42">
        <v>12</v>
      </c>
      <c r="Y31" s="35">
        <v>18</v>
      </c>
      <c r="Z31" s="18">
        <v>0</v>
      </c>
      <c r="AA31" s="18">
        <v>11.2</v>
      </c>
      <c r="AB31" s="18">
        <v>-1</v>
      </c>
      <c r="AC31" s="34">
        <v>0</v>
      </c>
      <c r="AD31" s="18">
        <v>7.9</v>
      </c>
      <c r="AE31" s="18">
        <v>0</v>
      </c>
      <c r="AF31" s="19">
        <v>0</v>
      </c>
      <c r="AG31" s="42">
        <v>8</v>
      </c>
      <c r="AH31" s="34">
        <v>0</v>
      </c>
      <c r="AI31" s="18">
        <v>25.2</v>
      </c>
      <c r="AJ31" s="18">
        <v>0</v>
      </c>
      <c r="AK31" s="18">
        <v>14</v>
      </c>
      <c r="AL31" s="18">
        <v>-1</v>
      </c>
      <c r="AM31" s="34">
        <v>0</v>
      </c>
      <c r="AN31" s="18">
        <v>9.9</v>
      </c>
      <c r="AO31" s="18">
        <v>0</v>
      </c>
      <c r="AP31" s="19">
        <v>0</v>
      </c>
      <c r="AQ31" s="42">
        <v>-1</v>
      </c>
      <c r="AR31" s="18">
        <v>0</v>
      </c>
      <c r="AS31" s="18">
        <v>0</v>
      </c>
      <c r="AT31" s="18">
        <v>0</v>
      </c>
      <c r="AU31" s="18">
        <v>-1</v>
      </c>
      <c r="AV31" s="34">
        <v>0</v>
      </c>
      <c r="AW31" s="18">
        <v>0</v>
      </c>
      <c r="AX31" s="18">
        <v>0</v>
      </c>
      <c r="AY31" s="19">
        <v>0</v>
      </c>
    </row>
    <row r="32" spans="1:51" x14ac:dyDescent="0.2">
      <c r="A32" s="19" t="s">
        <v>45</v>
      </c>
      <c r="B32" s="42">
        <v>13</v>
      </c>
      <c r="C32" s="17">
        <v>0</v>
      </c>
      <c r="D32" s="55" t="s">
        <v>107</v>
      </c>
      <c r="E32" s="55" t="s">
        <v>108</v>
      </c>
      <c r="F32" s="49">
        <f t="shared" si="0"/>
        <v>0</v>
      </c>
      <c r="G32" s="16">
        <v>10.5</v>
      </c>
      <c r="H32" s="43">
        <v>6.2</v>
      </c>
      <c r="I32" s="41">
        <v>-1E-4</v>
      </c>
      <c r="J32" s="43">
        <v>7.6</v>
      </c>
      <c r="K32" s="41">
        <v>-1E-4</v>
      </c>
      <c r="L32" s="43">
        <v>24.3</v>
      </c>
      <c r="M32" s="42">
        <v>13</v>
      </c>
      <c r="O32" s="16">
        <v>12.5</v>
      </c>
      <c r="P32" s="43">
        <v>9.6999999999999993</v>
      </c>
      <c r="Q32" s="41">
        <v>3</v>
      </c>
      <c r="R32" s="43">
        <v>10.42</v>
      </c>
      <c r="S32" s="41">
        <v>-1E-4</v>
      </c>
      <c r="T32" s="43">
        <v>35.619999999999997</v>
      </c>
      <c r="V32" s="43">
        <v>59.92</v>
      </c>
      <c r="W32" s="42">
        <v>13</v>
      </c>
      <c r="Y32" s="35">
        <v>16.7</v>
      </c>
      <c r="Z32" s="18">
        <v>0</v>
      </c>
      <c r="AA32" s="18">
        <v>10.5</v>
      </c>
      <c r="AB32" s="18">
        <v>-1</v>
      </c>
      <c r="AC32" s="34">
        <v>0</v>
      </c>
      <c r="AD32" s="18">
        <v>7.6</v>
      </c>
      <c r="AE32" s="18">
        <v>0</v>
      </c>
      <c r="AF32" s="19">
        <v>0</v>
      </c>
      <c r="AG32" s="42">
        <v>7</v>
      </c>
      <c r="AH32" s="34">
        <v>0</v>
      </c>
      <c r="AI32" s="18">
        <v>25.2</v>
      </c>
      <c r="AJ32" s="18">
        <v>0</v>
      </c>
      <c r="AK32" s="18">
        <v>12.5</v>
      </c>
      <c r="AL32" s="18">
        <v>-1</v>
      </c>
      <c r="AM32" s="34">
        <v>0</v>
      </c>
      <c r="AN32" s="18">
        <v>10.4</v>
      </c>
      <c r="AO32" s="18">
        <v>0</v>
      </c>
      <c r="AP32" s="19">
        <v>0</v>
      </c>
      <c r="AQ32" s="42">
        <v>-1</v>
      </c>
      <c r="AR32" s="18">
        <v>0</v>
      </c>
      <c r="AS32" s="18">
        <v>0</v>
      </c>
      <c r="AT32" s="18">
        <v>0</v>
      </c>
      <c r="AU32" s="18">
        <v>-1</v>
      </c>
      <c r="AV32" s="34">
        <v>0</v>
      </c>
      <c r="AW32" s="18">
        <v>0</v>
      </c>
      <c r="AX32" s="18">
        <v>0</v>
      </c>
      <c r="AY32" s="19">
        <v>0</v>
      </c>
    </row>
    <row r="33" spans="1:51" x14ac:dyDescent="0.2">
      <c r="A33" s="19" t="s">
        <v>45</v>
      </c>
      <c r="B33" s="42">
        <v>14</v>
      </c>
      <c r="C33" s="17">
        <v>0</v>
      </c>
      <c r="D33" s="55" t="s">
        <v>109</v>
      </c>
      <c r="E33" s="55" t="s">
        <v>110</v>
      </c>
      <c r="F33" s="49">
        <f t="shared" si="0"/>
        <v>0</v>
      </c>
      <c r="G33" s="16">
        <v>10.3</v>
      </c>
      <c r="H33" s="43">
        <v>7</v>
      </c>
      <c r="I33" s="41">
        <v>-1E-4</v>
      </c>
      <c r="J33" s="43">
        <v>6.4</v>
      </c>
      <c r="K33" s="41">
        <v>-1E-4</v>
      </c>
      <c r="L33" s="43">
        <v>23.7</v>
      </c>
      <c r="M33" s="42">
        <v>14</v>
      </c>
      <c r="O33" s="16">
        <v>14.6</v>
      </c>
      <c r="P33" s="43">
        <v>10</v>
      </c>
      <c r="Q33" s="41">
        <v>2.1</v>
      </c>
      <c r="R33" s="43">
        <v>8.83</v>
      </c>
      <c r="S33" s="41">
        <v>-1E-4</v>
      </c>
      <c r="T33" s="43">
        <v>35.53</v>
      </c>
      <c r="V33" s="43">
        <v>59.23</v>
      </c>
      <c r="W33" s="42">
        <v>14</v>
      </c>
      <c r="Y33" s="35">
        <v>17.3</v>
      </c>
      <c r="Z33" s="18">
        <v>0</v>
      </c>
      <c r="AA33" s="18">
        <v>10.3</v>
      </c>
      <c r="AB33" s="18">
        <v>-1</v>
      </c>
      <c r="AC33" s="34">
        <v>0</v>
      </c>
      <c r="AD33" s="18">
        <v>6.4</v>
      </c>
      <c r="AE33" s="18">
        <v>0</v>
      </c>
      <c r="AF33" s="19">
        <v>0</v>
      </c>
      <c r="AG33" s="42">
        <v>7</v>
      </c>
      <c r="AH33" s="34">
        <v>0</v>
      </c>
      <c r="AI33" s="18">
        <v>26.7</v>
      </c>
      <c r="AJ33" s="18">
        <v>0</v>
      </c>
      <c r="AK33" s="18">
        <v>14.6</v>
      </c>
      <c r="AL33" s="18">
        <v>-1</v>
      </c>
      <c r="AM33" s="34">
        <v>0</v>
      </c>
      <c r="AN33" s="18">
        <v>8.8000000000000007</v>
      </c>
      <c r="AO33" s="18">
        <v>0</v>
      </c>
      <c r="AP33" s="19">
        <v>0</v>
      </c>
      <c r="AQ33" s="42">
        <v>-1</v>
      </c>
      <c r="AR33" s="18">
        <v>0</v>
      </c>
      <c r="AS33" s="18">
        <v>0</v>
      </c>
      <c r="AT33" s="18">
        <v>0</v>
      </c>
      <c r="AU33" s="18">
        <v>-1</v>
      </c>
      <c r="AV33" s="34">
        <v>0</v>
      </c>
      <c r="AW33" s="18">
        <v>0</v>
      </c>
      <c r="AX33" s="18">
        <v>0</v>
      </c>
      <c r="AY33" s="19">
        <v>0</v>
      </c>
    </row>
    <row r="34" spans="1:51" x14ac:dyDescent="0.2">
      <c r="A34" s="19" t="s">
        <v>45</v>
      </c>
      <c r="B34" s="42">
        <v>15</v>
      </c>
      <c r="C34" s="17">
        <v>0</v>
      </c>
      <c r="D34" s="55" t="s">
        <v>111</v>
      </c>
      <c r="E34" s="55" t="s">
        <v>91</v>
      </c>
      <c r="F34" s="49">
        <f t="shared" si="0"/>
        <v>0</v>
      </c>
      <c r="G34" s="16">
        <v>10.199999999999999</v>
      </c>
      <c r="H34" s="43">
        <v>6.9</v>
      </c>
      <c r="I34" s="41">
        <v>-1E-4</v>
      </c>
      <c r="J34" s="43">
        <v>6</v>
      </c>
      <c r="K34" s="41">
        <v>-1E-4</v>
      </c>
      <c r="L34" s="43">
        <v>23.1</v>
      </c>
      <c r="M34" s="42">
        <v>15</v>
      </c>
      <c r="O34" s="16">
        <v>13.8</v>
      </c>
      <c r="P34" s="43">
        <v>9.8000000000000007</v>
      </c>
      <c r="Q34" s="41">
        <v>1.6</v>
      </c>
      <c r="R34" s="43">
        <v>7.99</v>
      </c>
      <c r="S34" s="41">
        <v>-1E-4</v>
      </c>
      <c r="T34" s="43">
        <v>33.19</v>
      </c>
      <c r="V34" s="43">
        <v>56.29</v>
      </c>
      <c r="W34" s="42">
        <v>15</v>
      </c>
      <c r="Y34" s="35">
        <v>17.100000000000001</v>
      </c>
      <c r="Z34" s="18">
        <v>0</v>
      </c>
      <c r="AA34" s="18">
        <v>10.199999999999999</v>
      </c>
      <c r="AB34" s="18">
        <v>-1</v>
      </c>
      <c r="AC34" s="34">
        <v>0</v>
      </c>
      <c r="AD34" s="18">
        <v>6</v>
      </c>
      <c r="AE34" s="18">
        <v>0</v>
      </c>
      <c r="AF34" s="19">
        <v>0</v>
      </c>
      <c r="AG34" s="42">
        <v>7</v>
      </c>
      <c r="AH34" s="34">
        <v>0</v>
      </c>
      <c r="AI34" s="18">
        <v>25.2</v>
      </c>
      <c r="AJ34" s="18">
        <v>0</v>
      </c>
      <c r="AK34" s="18">
        <v>13.8</v>
      </c>
      <c r="AL34" s="18">
        <v>-1</v>
      </c>
      <c r="AM34" s="34">
        <v>0</v>
      </c>
      <c r="AN34" s="18">
        <v>8</v>
      </c>
      <c r="AO34" s="18">
        <v>0</v>
      </c>
      <c r="AP34" s="19">
        <v>0</v>
      </c>
      <c r="AQ34" s="42">
        <v>-1</v>
      </c>
      <c r="AR34" s="18">
        <v>0</v>
      </c>
      <c r="AS34" s="18">
        <v>0</v>
      </c>
      <c r="AT34" s="18">
        <v>0</v>
      </c>
      <c r="AU34" s="18">
        <v>-1</v>
      </c>
      <c r="AV34" s="34">
        <v>0</v>
      </c>
      <c r="AW34" s="18">
        <v>0</v>
      </c>
      <c r="AX34" s="18">
        <v>0</v>
      </c>
      <c r="AY34" s="19">
        <v>0</v>
      </c>
    </row>
    <row r="35" spans="1:51" x14ac:dyDescent="0.2">
      <c r="A35" s="19" t="s">
        <v>45</v>
      </c>
      <c r="B35" s="42">
        <v>16</v>
      </c>
      <c r="C35" s="17">
        <v>0</v>
      </c>
      <c r="D35" s="55" t="s">
        <v>112</v>
      </c>
      <c r="E35" s="55" t="s">
        <v>91</v>
      </c>
      <c r="F35" s="49">
        <f t="shared" si="0"/>
        <v>0</v>
      </c>
      <c r="G35" s="16">
        <v>6.1</v>
      </c>
      <c r="H35" s="43">
        <v>3.8</v>
      </c>
      <c r="I35" s="41">
        <v>-1E-4</v>
      </c>
      <c r="J35" s="43">
        <v>4.3099999999999996</v>
      </c>
      <c r="K35" s="41">
        <v>-1E-4</v>
      </c>
      <c r="L35" s="43">
        <v>14.21</v>
      </c>
      <c r="M35" s="42">
        <v>16</v>
      </c>
      <c r="O35" s="16">
        <v>14.7</v>
      </c>
      <c r="P35" s="43">
        <v>9.4</v>
      </c>
      <c r="Q35" s="41">
        <v>1.6</v>
      </c>
      <c r="R35" s="43">
        <v>9.89</v>
      </c>
      <c r="S35" s="41">
        <v>-1E-4</v>
      </c>
      <c r="T35" s="43">
        <v>35.590000000000003</v>
      </c>
      <c r="V35" s="43">
        <v>49.8</v>
      </c>
      <c r="W35" s="42">
        <v>16</v>
      </c>
      <c r="Y35" s="35">
        <v>9.9</v>
      </c>
      <c r="Z35" s="18">
        <v>0</v>
      </c>
      <c r="AA35" s="18">
        <v>6.1</v>
      </c>
      <c r="AB35" s="18">
        <v>-1</v>
      </c>
      <c r="AC35" s="34">
        <v>0</v>
      </c>
      <c r="AD35" s="18">
        <v>4.3</v>
      </c>
      <c r="AE35" s="18">
        <v>0</v>
      </c>
      <c r="AF35" s="19">
        <v>0</v>
      </c>
      <c r="AG35" s="42">
        <v>4</v>
      </c>
      <c r="AH35" s="34">
        <v>0</v>
      </c>
      <c r="AI35" s="18">
        <v>25.7</v>
      </c>
      <c r="AJ35" s="18">
        <v>0</v>
      </c>
      <c r="AK35" s="18">
        <v>14.7</v>
      </c>
      <c r="AL35" s="18">
        <v>-1</v>
      </c>
      <c r="AM35" s="34">
        <v>0</v>
      </c>
      <c r="AN35" s="18">
        <v>9.9</v>
      </c>
      <c r="AO35" s="18">
        <v>0</v>
      </c>
      <c r="AP35" s="19">
        <v>0</v>
      </c>
      <c r="AQ35" s="42">
        <v>-1</v>
      </c>
      <c r="AR35" s="18">
        <v>0</v>
      </c>
      <c r="AS35" s="18">
        <v>0</v>
      </c>
      <c r="AT35" s="18">
        <v>0</v>
      </c>
      <c r="AU35" s="18">
        <v>-1</v>
      </c>
      <c r="AV35" s="34">
        <v>0</v>
      </c>
      <c r="AW35" s="18">
        <v>0</v>
      </c>
      <c r="AX35" s="18">
        <v>0</v>
      </c>
      <c r="AY35" s="19">
        <v>0</v>
      </c>
    </row>
    <row r="36" spans="1:51" x14ac:dyDescent="0.2">
      <c r="B36" s="42"/>
      <c r="H36" s="43"/>
      <c r="I36" s="41"/>
      <c r="J36" s="43"/>
      <c r="K36" s="41"/>
      <c r="L36" s="43"/>
      <c r="M36" s="42"/>
      <c r="P36" s="43"/>
      <c r="Q36" s="41"/>
      <c r="R36" s="43"/>
      <c r="S36" s="41"/>
      <c r="T36" s="43"/>
      <c r="V36" s="43"/>
      <c r="W36" s="42"/>
      <c r="AG36" s="42"/>
      <c r="AQ36" s="42"/>
    </row>
    <row r="37" spans="1:51" x14ac:dyDescent="0.2">
      <c r="A37" s="19" t="s">
        <v>46</v>
      </c>
      <c r="B37" s="42">
        <v>1</v>
      </c>
      <c r="C37" s="33">
        <v>100</v>
      </c>
      <c r="D37" s="55" t="s">
        <v>113</v>
      </c>
      <c r="E37" s="55" t="s">
        <v>85</v>
      </c>
      <c r="F37" s="49">
        <f t="shared" si="0"/>
        <v>0</v>
      </c>
      <c r="G37" s="16">
        <v>17.100000000000001</v>
      </c>
      <c r="H37" s="43">
        <v>9.6</v>
      </c>
      <c r="I37" s="41">
        <v>-1E-4</v>
      </c>
      <c r="J37" s="43">
        <v>11.64</v>
      </c>
      <c r="K37" s="41">
        <v>-1E-4</v>
      </c>
      <c r="L37" s="43">
        <v>38.340000000000003</v>
      </c>
      <c r="M37" s="42">
        <v>2</v>
      </c>
      <c r="O37" s="16">
        <v>16.100000000000001</v>
      </c>
      <c r="P37" s="43">
        <v>9.6</v>
      </c>
      <c r="Q37" s="41">
        <v>3</v>
      </c>
      <c r="R37" s="43">
        <v>11.43</v>
      </c>
      <c r="S37" s="41">
        <v>-1E-4</v>
      </c>
      <c r="T37" s="43">
        <v>40.130000000000003</v>
      </c>
      <c r="V37" s="43">
        <v>78.47</v>
      </c>
      <c r="W37" s="42">
        <v>1</v>
      </c>
      <c r="Y37" s="35">
        <v>26.7</v>
      </c>
      <c r="Z37" s="18">
        <v>0</v>
      </c>
      <c r="AA37" s="18">
        <v>17.100000000000001</v>
      </c>
      <c r="AB37" s="18">
        <v>-1</v>
      </c>
      <c r="AC37" s="34">
        <v>0</v>
      </c>
      <c r="AD37" s="18">
        <v>11.6</v>
      </c>
      <c r="AE37" s="18">
        <v>0</v>
      </c>
      <c r="AF37" s="19">
        <v>0</v>
      </c>
      <c r="AG37" s="42">
        <v>-1</v>
      </c>
      <c r="AH37" s="34">
        <v>0</v>
      </c>
      <c r="AI37" s="18">
        <v>28.7</v>
      </c>
      <c r="AJ37" s="18">
        <v>0</v>
      </c>
      <c r="AK37" s="18">
        <v>16.100000000000001</v>
      </c>
      <c r="AL37" s="18">
        <v>-1</v>
      </c>
      <c r="AM37" s="34">
        <v>0</v>
      </c>
      <c r="AN37" s="18">
        <v>11.4</v>
      </c>
      <c r="AO37" s="18">
        <v>0</v>
      </c>
      <c r="AP37" s="19">
        <v>0</v>
      </c>
      <c r="AQ37" s="42">
        <v>-1</v>
      </c>
      <c r="AR37" s="18">
        <v>0</v>
      </c>
      <c r="AS37" s="18">
        <v>0</v>
      </c>
      <c r="AT37" s="18">
        <v>0</v>
      </c>
      <c r="AU37" s="18">
        <v>-1</v>
      </c>
      <c r="AV37" s="34">
        <v>0</v>
      </c>
      <c r="AW37" s="18">
        <v>0</v>
      </c>
      <c r="AX37" s="18">
        <v>0</v>
      </c>
      <c r="AY37" s="19">
        <v>0</v>
      </c>
    </row>
    <row r="38" spans="1:51" x14ac:dyDescent="0.2">
      <c r="A38" s="19" t="s">
        <v>46</v>
      </c>
      <c r="B38" s="42">
        <v>2</v>
      </c>
      <c r="C38" s="33">
        <v>85</v>
      </c>
      <c r="D38" s="55" t="s">
        <v>114</v>
      </c>
      <c r="E38" s="55" t="s">
        <v>85</v>
      </c>
      <c r="F38" s="49">
        <f t="shared" si="0"/>
        <v>0</v>
      </c>
      <c r="G38" s="16">
        <v>16.899999999999999</v>
      </c>
      <c r="H38" s="43">
        <v>9.5</v>
      </c>
      <c r="I38" s="41">
        <v>-1E-4</v>
      </c>
      <c r="J38" s="43">
        <v>12.44</v>
      </c>
      <c r="K38" s="41">
        <v>-1E-4</v>
      </c>
      <c r="L38" s="43">
        <v>38.840000000000003</v>
      </c>
      <c r="M38" s="42">
        <v>1</v>
      </c>
      <c r="O38" s="16">
        <v>16.7</v>
      </c>
      <c r="P38" s="43">
        <v>9.1999999999999993</v>
      </c>
      <c r="Q38" s="41">
        <v>1.6</v>
      </c>
      <c r="R38" s="43">
        <v>12.02</v>
      </c>
      <c r="S38" s="41">
        <v>-1E-4</v>
      </c>
      <c r="T38" s="43">
        <v>39.520000000000003</v>
      </c>
      <c r="V38" s="43">
        <v>78.36</v>
      </c>
      <c r="W38" s="42">
        <v>2</v>
      </c>
      <c r="Y38" s="35">
        <v>26.4</v>
      </c>
      <c r="Z38" s="18">
        <v>0</v>
      </c>
      <c r="AA38" s="18">
        <v>16.899999999999999</v>
      </c>
      <c r="AB38" s="18">
        <v>-1</v>
      </c>
      <c r="AC38" s="34">
        <v>0</v>
      </c>
      <c r="AD38" s="18">
        <v>12.4</v>
      </c>
      <c r="AE38" s="18">
        <v>0</v>
      </c>
      <c r="AF38" s="19">
        <v>0</v>
      </c>
      <c r="AG38" s="42">
        <v>-1</v>
      </c>
      <c r="AH38" s="34">
        <v>0</v>
      </c>
      <c r="AI38" s="18">
        <v>27.5</v>
      </c>
      <c r="AJ38" s="18">
        <v>0</v>
      </c>
      <c r="AK38" s="18">
        <v>16.7</v>
      </c>
      <c r="AL38" s="18">
        <v>-1</v>
      </c>
      <c r="AM38" s="34">
        <v>0</v>
      </c>
      <c r="AN38" s="18">
        <v>12</v>
      </c>
      <c r="AO38" s="18">
        <v>0</v>
      </c>
      <c r="AP38" s="19">
        <v>0</v>
      </c>
      <c r="AQ38" s="42">
        <v>-1</v>
      </c>
      <c r="AR38" s="18">
        <v>0</v>
      </c>
      <c r="AS38" s="18">
        <v>0</v>
      </c>
      <c r="AT38" s="18">
        <v>0</v>
      </c>
      <c r="AU38" s="18">
        <v>-1</v>
      </c>
      <c r="AV38" s="34">
        <v>0</v>
      </c>
      <c r="AW38" s="18">
        <v>0</v>
      </c>
      <c r="AX38" s="18">
        <v>0</v>
      </c>
      <c r="AY38" s="19">
        <v>0</v>
      </c>
    </row>
    <row r="39" spans="1:51" x14ac:dyDescent="0.2">
      <c r="A39" s="19" t="s">
        <v>46</v>
      </c>
      <c r="B39" s="42">
        <v>3</v>
      </c>
      <c r="C39" s="33">
        <v>70</v>
      </c>
      <c r="D39" s="55" t="s">
        <v>115</v>
      </c>
      <c r="E39" s="55" t="s">
        <v>72</v>
      </c>
      <c r="F39" s="49">
        <f t="shared" si="0"/>
        <v>0</v>
      </c>
      <c r="G39" s="16">
        <v>16.600000000000001</v>
      </c>
      <c r="H39" s="43">
        <v>9.3000000000000007</v>
      </c>
      <c r="I39" s="41">
        <v>-1E-4</v>
      </c>
      <c r="J39" s="43">
        <v>12.13</v>
      </c>
      <c r="K39" s="41">
        <v>-1E-4</v>
      </c>
      <c r="L39" s="43">
        <v>38.03</v>
      </c>
      <c r="M39" s="42">
        <v>3</v>
      </c>
      <c r="O39" s="16">
        <v>16.100000000000001</v>
      </c>
      <c r="P39" s="43">
        <v>9.6999999999999993</v>
      </c>
      <c r="Q39" s="41">
        <v>1.6</v>
      </c>
      <c r="R39" s="43">
        <v>12.28</v>
      </c>
      <c r="S39" s="41">
        <v>-1E-4</v>
      </c>
      <c r="T39" s="43">
        <v>39.68</v>
      </c>
      <c r="V39" s="43">
        <v>77.709999999999994</v>
      </c>
      <c r="W39" s="42">
        <v>3</v>
      </c>
      <c r="Y39" s="35">
        <v>25.9</v>
      </c>
      <c r="Z39" s="18">
        <v>0</v>
      </c>
      <c r="AA39" s="18">
        <v>16.600000000000001</v>
      </c>
      <c r="AB39" s="18">
        <v>-1</v>
      </c>
      <c r="AC39" s="34">
        <v>0</v>
      </c>
      <c r="AD39" s="18">
        <v>12.1</v>
      </c>
      <c r="AE39" s="18">
        <v>0</v>
      </c>
      <c r="AF39" s="19">
        <v>0</v>
      </c>
      <c r="AG39" s="42">
        <v>-1</v>
      </c>
      <c r="AH39" s="34">
        <v>0</v>
      </c>
      <c r="AI39" s="18">
        <v>27.4</v>
      </c>
      <c r="AJ39" s="18">
        <v>0</v>
      </c>
      <c r="AK39" s="18">
        <v>16.100000000000001</v>
      </c>
      <c r="AL39" s="18">
        <v>-1</v>
      </c>
      <c r="AM39" s="34">
        <v>0</v>
      </c>
      <c r="AN39" s="18">
        <v>12.3</v>
      </c>
      <c r="AO39" s="18">
        <v>0</v>
      </c>
      <c r="AP39" s="19">
        <v>0</v>
      </c>
      <c r="AQ39" s="42">
        <v>-1</v>
      </c>
      <c r="AR39" s="18">
        <v>0</v>
      </c>
      <c r="AS39" s="18">
        <v>0</v>
      </c>
      <c r="AT39" s="18">
        <v>0</v>
      </c>
      <c r="AU39" s="18">
        <v>-1</v>
      </c>
      <c r="AV39" s="34">
        <v>0</v>
      </c>
      <c r="AW39" s="18">
        <v>0</v>
      </c>
      <c r="AX39" s="18">
        <v>0</v>
      </c>
      <c r="AY39" s="19">
        <v>0</v>
      </c>
    </row>
    <row r="40" spans="1:51" x14ac:dyDescent="0.2">
      <c r="A40" s="19" t="s">
        <v>46</v>
      </c>
      <c r="B40" s="42">
        <v>4</v>
      </c>
      <c r="C40" s="33">
        <v>60</v>
      </c>
      <c r="D40" s="55" t="s">
        <v>116</v>
      </c>
      <c r="E40" s="55" t="s">
        <v>81</v>
      </c>
      <c r="F40" s="49">
        <f t="shared" si="0"/>
        <v>0</v>
      </c>
      <c r="G40" s="16">
        <v>16.3</v>
      </c>
      <c r="H40" s="43">
        <v>9.6999999999999993</v>
      </c>
      <c r="I40" s="41">
        <v>-1E-4</v>
      </c>
      <c r="J40" s="43">
        <v>10.99</v>
      </c>
      <c r="K40" s="41">
        <v>-1E-4</v>
      </c>
      <c r="L40" s="43">
        <v>36.99</v>
      </c>
      <c r="M40" s="42">
        <v>6</v>
      </c>
      <c r="O40" s="16">
        <v>16.399999999999999</v>
      </c>
      <c r="P40" s="43">
        <v>9.5</v>
      </c>
      <c r="Q40" s="41">
        <v>1.6</v>
      </c>
      <c r="R40" s="43">
        <v>10.89</v>
      </c>
      <c r="S40" s="41">
        <v>-1E-4</v>
      </c>
      <c r="T40" s="43">
        <v>38.39</v>
      </c>
      <c r="V40" s="43">
        <v>75.38</v>
      </c>
      <c r="W40" s="42">
        <v>4</v>
      </c>
      <c r="Y40" s="35">
        <v>26</v>
      </c>
      <c r="Z40" s="18">
        <v>0</v>
      </c>
      <c r="AA40" s="18">
        <v>16.3</v>
      </c>
      <c r="AB40" s="18">
        <v>-1</v>
      </c>
      <c r="AC40" s="34">
        <v>0</v>
      </c>
      <c r="AD40" s="18">
        <v>11</v>
      </c>
      <c r="AE40" s="18">
        <v>0</v>
      </c>
      <c r="AF40" s="19">
        <v>0</v>
      </c>
      <c r="AG40" s="42">
        <v>-1</v>
      </c>
      <c r="AH40" s="34">
        <v>0</v>
      </c>
      <c r="AI40" s="18">
        <v>27.5</v>
      </c>
      <c r="AJ40" s="18">
        <v>0</v>
      </c>
      <c r="AK40" s="18">
        <v>16.399999999999999</v>
      </c>
      <c r="AL40" s="18">
        <v>-1</v>
      </c>
      <c r="AM40" s="34">
        <v>0</v>
      </c>
      <c r="AN40" s="18">
        <v>10.9</v>
      </c>
      <c r="AO40" s="18">
        <v>0</v>
      </c>
      <c r="AP40" s="19">
        <v>0</v>
      </c>
      <c r="AQ40" s="42">
        <v>-1</v>
      </c>
      <c r="AR40" s="18">
        <v>0</v>
      </c>
      <c r="AS40" s="18">
        <v>0</v>
      </c>
      <c r="AT40" s="18">
        <v>0</v>
      </c>
      <c r="AU40" s="18">
        <v>-1</v>
      </c>
      <c r="AV40" s="34">
        <v>0</v>
      </c>
      <c r="AW40" s="18">
        <v>0</v>
      </c>
      <c r="AX40" s="18">
        <v>0</v>
      </c>
      <c r="AY40" s="19">
        <v>0</v>
      </c>
    </row>
    <row r="41" spans="1:51" x14ac:dyDescent="0.2">
      <c r="A41" s="19" t="s">
        <v>46</v>
      </c>
      <c r="B41" s="42">
        <v>5</v>
      </c>
      <c r="C41" s="33">
        <v>50</v>
      </c>
      <c r="D41" s="55" t="s">
        <v>117</v>
      </c>
      <c r="E41" s="55" t="s">
        <v>85</v>
      </c>
      <c r="F41" s="49">
        <f t="shared" si="0"/>
        <v>0</v>
      </c>
      <c r="G41" s="16">
        <v>16.7</v>
      </c>
      <c r="H41" s="43">
        <v>9.6999999999999993</v>
      </c>
      <c r="I41" s="41">
        <v>-1E-4</v>
      </c>
      <c r="J41" s="43">
        <v>11.1</v>
      </c>
      <c r="K41" s="41">
        <v>-1E-4</v>
      </c>
      <c r="L41" s="43">
        <v>37.5</v>
      </c>
      <c r="M41" s="42">
        <v>4</v>
      </c>
      <c r="O41" s="16">
        <v>16.100000000000001</v>
      </c>
      <c r="P41" s="43">
        <v>9.3000000000000007</v>
      </c>
      <c r="Q41" s="41">
        <v>1.6</v>
      </c>
      <c r="R41" s="43">
        <v>10.8</v>
      </c>
      <c r="S41" s="41">
        <v>-1E-4</v>
      </c>
      <c r="T41" s="43">
        <v>37.799999999999997</v>
      </c>
      <c r="V41" s="43">
        <v>75.3</v>
      </c>
      <c r="W41" s="42">
        <v>5</v>
      </c>
      <c r="Y41" s="35">
        <v>26.4</v>
      </c>
      <c r="Z41" s="18">
        <v>0</v>
      </c>
      <c r="AA41" s="18">
        <v>16.7</v>
      </c>
      <c r="AB41" s="18">
        <v>-1</v>
      </c>
      <c r="AC41" s="34">
        <v>0</v>
      </c>
      <c r="AD41" s="18">
        <v>11.1</v>
      </c>
      <c r="AE41" s="18">
        <v>0</v>
      </c>
      <c r="AF41" s="19">
        <v>0</v>
      </c>
      <c r="AG41" s="42">
        <v>-1</v>
      </c>
      <c r="AH41" s="34">
        <v>0</v>
      </c>
      <c r="AI41" s="18">
        <v>27</v>
      </c>
      <c r="AJ41" s="18">
        <v>0</v>
      </c>
      <c r="AK41" s="18">
        <v>16.100000000000001</v>
      </c>
      <c r="AL41" s="18">
        <v>-1</v>
      </c>
      <c r="AM41" s="34">
        <v>0</v>
      </c>
      <c r="AN41" s="18">
        <v>10.8</v>
      </c>
      <c r="AO41" s="18">
        <v>0</v>
      </c>
      <c r="AP41" s="19">
        <v>0</v>
      </c>
      <c r="AQ41" s="42">
        <v>-1</v>
      </c>
      <c r="AR41" s="18">
        <v>0</v>
      </c>
      <c r="AS41" s="18">
        <v>0</v>
      </c>
      <c r="AT41" s="18">
        <v>0</v>
      </c>
      <c r="AU41" s="18">
        <v>-1</v>
      </c>
      <c r="AV41" s="34">
        <v>0</v>
      </c>
      <c r="AW41" s="18">
        <v>0</v>
      </c>
      <c r="AX41" s="18">
        <v>0</v>
      </c>
      <c r="AY41" s="19">
        <v>0</v>
      </c>
    </row>
    <row r="42" spans="1:51" x14ac:dyDescent="0.2">
      <c r="A42" s="19" t="s">
        <v>46</v>
      </c>
      <c r="B42" s="42">
        <v>6</v>
      </c>
      <c r="C42" s="33">
        <v>40</v>
      </c>
      <c r="D42" s="55" t="s">
        <v>118</v>
      </c>
      <c r="E42" s="55" t="s">
        <v>85</v>
      </c>
      <c r="F42" s="49">
        <f t="shared" si="0"/>
        <v>0</v>
      </c>
      <c r="G42" s="16">
        <v>15.9</v>
      </c>
      <c r="H42" s="43">
        <v>9.6999999999999993</v>
      </c>
      <c r="I42" s="41">
        <v>-1E-4</v>
      </c>
      <c r="J42" s="43">
        <v>11.76</v>
      </c>
      <c r="K42" s="41">
        <v>-1E-4</v>
      </c>
      <c r="L42" s="43">
        <v>37.36</v>
      </c>
      <c r="M42" s="42">
        <v>5</v>
      </c>
      <c r="O42" s="16">
        <v>14.9</v>
      </c>
      <c r="P42" s="43">
        <v>9.6</v>
      </c>
      <c r="Q42" s="41">
        <v>1.6</v>
      </c>
      <c r="R42" s="43">
        <v>11.67</v>
      </c>
      <c r="S42" s="41">
        <v>-1E-4</v>
      </c>
      <c r="T42" s="43">
        <v>37.770000000000003</v>
      </c>
      <c r="V42" s="43">
        <v>75.13</v>
      </c>
      <c r="W42" s="42">
        <v>6</v>
      </c>
      <c r="Y42" s="35">
        <v>25.6</v>
      </c>
      <c r="Z42" s="18">
        <v>0</v>
      </c>
      <c r="AA42" s="18">
        <v>15.9</v>
      </c>
      <c r="AB42" s="18">
        <v>-1</v>
      </c>
      <c r="AC42" s="34">
        <v>0</v>
      </c>
      <c r="AD42" s="18">
        <v>11.8</v>
      </c>
      <c r="AE42" s="18">
        <v>0</v>
      </c>
      <c r="AF42" s="19">
        <v>0</v>
      </c>
      <c r="AG42" s="42">
        <v>-1</v>
      </c>
      <c r="AH42" s="34">
        <v>0</v>
      </c>
      <c r="AI42" s="18">
        <v>26.1</v>
      </c>
      <c r="AJ42" s="18">
        <v>0</v>
      </c>
      <c r="AK42" s="18">
        <v>14.9</v>
      </c>
      <c r="AL42" s="18">
        <v>-1</v>
      </c>
      <c r="AM42" s="34">
        <v>0</v>
      </c>
      <c r="AN42" s="18">
        <v>11.7</v>
      </c>
      <c r="AO42" s="18">
        <v>0</v>
      </c>
      <c r="AP42" s="19">
        <v>0</v>
      </c>
      <c r="AQ42" s="42">
        <v>-1</v>
      </c>
      <c r="AR42" s="18">
        <v>0</v>
      </c>
      <c r="AS42" s="18">
        <v>0</v>
      </c>
      <c r="AT42" s="18">
        <v>0</v>
      </c>
      <c r="AU42" s="18">
        <v>-1</v>
      </c>
      <c r="AV42" s="34">
        <v>0</v>
      </c>
      <c r="AW42" s="18">
        <v>0</v>
      </c>
      <c r="AX42" s="18">
        <v>0</v>
      </c>
      <c r="AY42" s="19">
        <v>0</v>
      </c>
    </row>
    <row r="43" spans="1:51" x14ac:dyDescent="0.2">
      <c r="A43" s="19" t="s">
        <v>46</v>
      </c>
      <c r="B43" s="42">
        <v>7</v>
      </c>
      <c r="C43" s="33">
        <v>35</v>
      </c>
      <c r="D43" s="55" t="s">
        <v>119</v>
      </c>
      <c r="E43" s="55" t="s">
        <v>81</v>
      </c>
      <c r="F43" s="49">
        <f t="shared" si="0"/>
        <v>0</v>
      </c>
      <c r="G43" s="16">
        <v>15.8</v>
      </c>
      <c r="H43" s="43">
        <v>9.6</v>
      </c>
      <c r="I43" s="41">
        <v>-1E-4</v>
      </c>
      <c r="J43" s="43">
        <v>10.46</v>
      </c>
      <c r="K43" s="41">
        <v>-1E-4</v>
      </c>
      <c r="L43" s="43">
        <v>35.86</v>
      </c>
      <c r="M43" s="42">
        <v>8</v>
      </c>
      <c r="O43" s="16">
        <v>15.8</v>
      </c>
      <c r="P43" s="43">
        <v>9.8000000000000007</v>
      </c>
      <c r="Q43" s="41">
        <v>1.6</v>
      </c>
      <c r="R43" s="43">
        <v>10.63</v>
      </c>
      <c r="S43" s="41">
        <v>-1E-4</v>
      </c>
      <c r="T43" s="43">
        <v>37.83</v>
      </c>
      <c r="V43" s="43">
        <v>73.69</v>
      </c>
      <c r="W43" s="42">
        <v>7</v>
      </c>
      <c r="Y43" s="35">
        <v>25.4</v>
      </c>
      <c r="Z43" s="18">
        <v>0</v>
      </c>
      <c r="AA43" s="18">
        <v>15.8</v>
      </c>
      <c r="AB43" s="18">
        <v>-1</v>
      </c>
      <c r="AC43" s="34">
        <v>0</v>
      </c>
      <c r="AD43" s="18">
        <v>10.5</v>
      </c>
      <c r="AE43" s="18">
        <v>0</v>
      </c>
      <c r="AF43" s="19">
        <v>0</v>
      </c>
      <c r="AG43" s="42">
        <v>-1</v>
      </c>
      <c r="AH43" s="34">
        <v>0</v>
      </c>
      <c r="AI43" s="18">
        <v>27.2</v>
      </c>
      <c r="AJ43" s="18">
        <v>0</v>
      </c>
      <c r="AK43" s="18">
        <v>15.8</v>
      </c>
      <c r="AL43" s="18">
        <v>-1</v>
      </c>
      <c r="AM43" s="34">
        <v>0</v>
      </c>
      <c r="AN43" s="18">
        <v>10.6</v>
      </c>
      <c r="AO43" s="18">
        <v>0</v>
      </c>
      <c r="AP43" s="19">
        <v>0</v>
      </c>
      <c r="AQ43" s="42">
        <v>-1</v>
      </c>
      <c r="AR43" s="18">
        <v>0</v>
      </c>
      <c r="AS43" s="18">
        <v>0</v>
      </c>
      <c r="AT43" s="18">
        <v>0</v>
      </c>
      <c r="AU43" s="18">
        <v>-1</v>
      </c>
      <c r="AV43" s="34">
        <v>0</v>
      </c>
      <c r="AW43" s="18">
        <v>0</v>
      </c>
      <c r="AX43" s="18">
        <v>0</v>
      </c>
      <c r="AY43" s="19">
        <v>0</v>
      </c>
    </row>
    <row r="44" spans="1:51" x14ac:dyDescent="0.2">
      <c r="A44" s="19" t="s">
        <v>46</v>
      </c>
      <c r="B44" s="42">
        <v>8</v>
      </c>
      <c r="C44" s="33">
        <v>30</v>
      </c>
      <c r="D44" s="55" t="s">
        <v>120</v>
      </c>
      <c r="E44" s="55" t="s">
        <v>76</v>
      </c>
      <c r="F44" s="49">
        <f t="shared" si="0"/>
        <v>0</v>
      </c>
      <c r="G44" s="16">
        <v>14.3</v>
      </c>
      <c r="H44" s="43">
        <v>9.6</v>
      </c>
      <c r="I44" s="41">
        <v>-1E-4</v>
      </c>
      <c r="J44" s="43">
        <v>11.09</v>
      </c>
      <c r="K44" s="41">
        <v>-1E-4</v>
      </c>
      <c r="L44" s="43">
        <v>34.99</v>
      </c>
      <c r="M44" s="42">
        <v>12</v>
      </c>
      <c r="O44" s="16">
        <v>14.1</v>
      </c>
      <c r="P44" s="43">
        <v>9.6</v>
      </c>
      <c r="Q44" s="41">
        <v>2.2999999999999998</v>
      </c>
      <c r="R44" s="43">
        <v>10.96</v>
      </c>
      <c r="S44" s="41">
        <v>-1E-4</v>
      </c>
      <c r="T44" s="43">
        <v>36.96</v>
      </c>
      <c r="V44" s="43">
        <v>71.95</v>
      </c>
      <c r="W44" s="42">
        <v>8</v>
      </c>
      <c r="Y44" s="35">
        <v>23.9</v>
      </c>
      <c r="Z44" s="18">
        <v>0</v>
      </c>
      <c r="AA44" s="18">
        <v>14.3</v>
      </c>
      <c r="AB44" s="18">
        <v>-1</v>
      </c>
      <c r="AC44" s="34">
        <v>0</v>
      </c>
      <c r="AD44" s="18">
        <v>11.1</v>
      </c>
      <c r="AE44" s="18">
        <v>0</v>
      </c>
      <c r="AF44" s="19">
        <v>0</v>
      </c>
      <c r="AG44" s="42">
        <v>-1</v>
      </c>
      <c r="AH44" s="34">
        <v>0</v>
      </c>
      <c r="AI44" s="18">
        <v>26</v>
      </c>
      <c r="AJ44" s="18">
        <v>0</v>
      </c>
      <c r="AK44" s="18">
        <v>14.1</v>
      </c>
      <c r="AL44" s="18">
        <v>-1</v>
      </c>
      <c r="AM44" s="34">
        <v>0</v>
      </c>
      <c r="AN44" s="18">
        <v>11</v>
      </c>
      <c r="AO44" s="18">
        <v>0</v>
      </c>
      <c r="AP44" s="19">
        <v>0</v>
      </c>
      <c r="AQ44" s="42">
        <v>-1</v>
      </c>
      <c r="AR44" s="18">
        <v>0</v>
      </c>
      <c r="AS44" s="18">
        <v>0</v>
      </c>
      <c r="AT44" s="18">
        <v>0</v>
      </c>
      <c r="AU44" s="18">
        <v>-1</v>
      </c>
      <c r="AV44" s="34">
        <v>0</v>
      </c>
      <c r="AW44" s="18">
        <v>0</v>
      </c>
      <c r="AX44" s="18">
        <v>0</v>
      </c>
      <c r="AY44" s="19">
        <v>0</v>
      </c>
    </row>
    <row r="45" spans="1:51" x14ac:dyDescent="0.2">
      <c r="A45" s="19" t="s">
        <v>46</v>
      </c>
      <c r="B45" s="42">
        <v>9</v>
      </c>
      <c r="C45" s="33">
        <v>25</v>
      </c>
      <c r="D45" s="55" t="s">
        <v>121</v>
      </c>
      <c r="E45" s="55" t="s">
        <v>74</v>
      </c>
      <c r="F45" s="49">
        <f t="shared" si="0"/>
        <v>0</v>
      </c>
      <c r="G45" s="16">
        <v>14.8</v>
      </c>
      <c r="H45" s="43">
        <v>9.6</v>
      </c>
      <c r="I45" s="41">
        <v>-1E-4</v>
      </c>
      <c r="J45" s="43">
        <v>10.6</v>
      </c>
      <c r="K45" s="41">
        <v>-1E-4</v>
      </c>
      <c r="L45" s="43">
        <v>35</v>
      </c>
      <c r="M45" s="42">
        <v>11</v>
      </c>
      <c r="O45" s="16">
        <v>14.8</v>
      </c>
      <c r="P45" s="43">
        <v>9.8000000000000007</v>
      </c>
      <c r="Q45" s="41">
        <v>1.6</v>
      </c>
      <c r="R45" s="43">
        <v>10.55</v>
      </c>
      <c r="S45" s="41">
        <v>-1E-4</v>
      </c>
      <c r="T45" s="43">
        <v>36.75</v>
      </c>
      <c r="V45" s="43">
        <v>71.75</v>
      </c>
      <c r="W45" s="42">
        <v>9</v>
      </c>
      <c r="Y45" s="35">
        <v>24.4</v>
      </c>
      <c r="Z45" s="18">
        <v>0</v>
      </c>
      <c r="AA45" s="18">
        <v>14.8</v>
      </c>
      <c r="AB45" s="18">
        <v>-1</v>
      </c>
      <c r="AC45" s="34">
        <v>0</v>
      </c>
      <c r="AD45" s="18">
        <v>10.6</v>
      </c>
      <c r="AE45" s="18">
        <v>0</v>
      </c>
      <c r="AF45" s="19">
        <v>0</v>
      </c>
      <c r="AG45" s="42">
        <v>-1</v>
      </c>
      <c r="AH45" s="34">
        <v>0</v>
      </c>
      <c r="AI45" s="18">
        <v>26.2</v>
      </c>
      <c r="AJ45" s="18">
        <v>0</v>
      </c>
      <c r="AK45" s="18">
        <v>14.8</v>
      </c>
      <c r="AL45" s="18">
        <v>-1</v>
      </c>
      <c r="AM45" s="34">
        <v>0</v>
      </c>
      <c r="AN45" s="18">
        <v>10.6</v>
      </c>
      <c r="AO45" s="18">
        <v>0</v>
      </c>
      <c r="AP45" s="19">
        <v>0</v>
      </c>
      <c r="AQ45" s="42">
        <v>-1</v>
      </c>
      <c r="AR45" s="18">
        <v>0</v>
      </c>
      <c r="AS45" s="18">
        <v>0</v>
      </c>
      <c r="AT45" s="18">
        <v>0</v>
      </c>
      <c r="AU45" s="18">
        <v>-1</v>
      </c>
      <c r="AV45" s="34">
        <v>0</v>
      </c>
      <c r="AW45" s="18">
        <v>0</v>
      </c>
      <c r="AX45" s="18">
        <v>0</v>
      </c>
      <c r="AY45" s="19">
        <v>0</v>
      </c>
    </row>
    <row r="46" spans="1:51" x14ac:dyDescent="0.2">
      <c r="A46" s="19" t="s">
        <v>46</v>
      </c>
      <c r="B46" s="42">
        <v>10</v>
      </c>
      <c r="C46" s="33">
        <v>20</v>
      </c>
      <c r="D46" s="55" t="s">
        <v>122</v>
      </c>
      <c r="E46" s="55" t="s">
        <v>85</v>
      </c>
      <c r="F46" s="49">
        <f t="shared" si="0"/>
        <v>0</v>
      </c>
      <c r="G46" s="16">
        <v>14.7</v>
      </c>
      <c r="H46" s="43">
        <v>9.8000000000000007</v>
      </c>
      <c r="I46" s="41">
        <v>-1E-4</v>
      </c>
      <c r="J46" s="43">
        <v>10.58</v>
      </c>
      <c r="K46" s="41">
        <v>-1E-4</v>
      </c>
      <c r="L46" s="43">
        <v>35.08</v>
      </c>
      <c r="M46" s="42">
        <v>10</v>
      </c>
      <c r="O46" s="16">
        <v>14.6</v>
      </c>
      <c r="P46" s="43">
        <v>9.9</v>
      </c>
      <c r="Q46" s="41">
        <v>1.6</v>
      </c>
      <c r="R46" s="43">
        <v>10.47</v>
      </c>
      <c r="S46" s="41">
        <v>0</v>
      </c>
      <c r="T46" s="43">
        <v>36.57</v>
      </c>
      <c r="V46" s="43">
        <v>71.650000000000006</v>
      </c>
      <c r="W46" s="42">
        <v>10</v>
      </c>
      <c r="Y46" s="35">
        <v>24.5</v>
      </c>
      <c r="Z46" s="18">
        <v>0</v>
      </c>
      <c r="AA46" s="18">
        <v>14.7</v>
      </c>
      <c r="AB46" s="18">
        <v>-1</v>
      </c>
      <c r="AC46" s="34">
        <v>0</v>
      </c>
      <c r="AD46" s="18">
        <v>10.6</v>
      </c>
      <c r="AE46" s="18">
        <v>0</v>
      </c>
      <c r="AF46" s="19">
        <v>0</v>
      </c>
      <c r="AG46" s="42">
        <v>-1</v>
      </c>
      <c r="AH46" s="34">
        <v>0</v>
      </c>
      <c r="AI46" s="18">
        <v>26.1</v>
      </c>
      <c r="AJ46" s="18">
        <v>0</v>
      </c>
      <c r="AK46" s="18">
        <v>14.6</v>
      </c>
      <c r="AL46" s="18">
        <v>0</v>
      </c>
      <c r="AM46" s="34">
        <v>0</v>
      </c>
      <c r="AN46" s="18">
        <v>10.5</v>
      </c>
      <c r="AO46" s="18">
        <v>0</v>
      </c>
      <c r="AP46" s="19">
        <v>0</v>
      </c>
      <c r="AQ46" s="42">
        <v>-1</v>
      </c>
      <c r="AR46" s="18">
        <v>0</v>
      </c>
      <c r="AS46" s="18">
        <v>0</v>
      </c>
      <c r="AT46" s="18">
        <v>0</v>
      </c>
      <c r="AU46" s="18">
        <v>-1</v>
      </c>
      <c r="AV46" s="34">
        <v>0</v>
      </c>
      <c r="AW46" s="18">
        <v>0</v>
      </c>
      <c r="AX46" s="18">
        <v>0</v>
      </c>
      <c r="AY46" s="19">
        <v>0</v>
      </c>
    </row>
    <row r="47" spans="1:51" x14ac:dyDescent="0.2">
      <c r="A47" s="19" t="s">
        <v>46</v>
      </c>
      <c r="B47" s="42">
        <v>11</v>
      </c>
      <c r="C47" s="33">
        <v>18</v>
      </c>
      <c r="D47" s="55" t="s">
        <v>123</v>
      </c>
      <c r="E47" s="55" t="s">
        <v>72</v>
      </c>
      <c r="F47" s="49">
        <f t="shared" si="0"/>
        <v>0</v>
      </c>
      <c r="G47" s="16">
        <v>14.1</v>
      </c>
      <c r="H47" s="43">
        <v>10</v>
      </c>
      <c r="I47" s="41">
        <v>-1E-4</v>
      </c>
      <c r="J47" s="43">
        <v>10.32</v>
      </c>
      <c r="K47" s="41">
        <v>-1E-4</v>
      </c>
      <c r="L47" s="43">
        <v>34.42</v>
      </c>
      <c r="M47" s="42">
        <v>13</v>
      </c>
      <c r="O47" s="16">
        <v>14.2</v>
      </c>
      <c r="P47" s="43">
        <v>9.6</v>
      </c>
      <c r="Q47" s="41">
        <v>1.6</v>
      </c>
      <c r="R47" s="43">
        <v>10.19</v>
      </c>
      <c r="S47" s="41">
        <v>-1E-4</v>
      </c>
      <c r="T47" s="43">
        <v>35.590000000000003</v>
      </c>
      <c r="V47" s="43">
        <v>70.010000000000005</v>
      </c>
      <c r="W47" s="42">
        <v>11</v>
      </c>
      <c r="Y47" s="35">
        <v>24.1</v>
      </c>
      <c r="Z47" s="18">
        <v>0</v>
      </c>
      <c r="AA47" s="18">
        <v>14.1</v>
      </c>
      <c r="AB47" s="18">
        <v>-1</v>
      </c>
      <c r="AC47" s="34">
        <v>0</v>
      </c>
      <c r="AD47" s="18">
        <v>10.3</v>
      </c>
      <c r="AE47" s="18">
        <v>0</v>
      </c>
      <c r="AF47" s="19">
        <v>0</v>
      </c>
      <c r="AG47" s="42">
        <v>-1</v>
      </c>
      <c r="AH47" s="34">
        <v>0</v>
      </c>
      <c r="AI47" s="18">
        <v>25.4</v>
      </c>
      <c r="AJ47" s="18">
        <v>0</v>
      </c>
      <c r="AK47" s="18">
        <v>14.2</v>
      </c>
      <c r="AL47" s="18">
        <v>-1</v>
      </c>
      <c r="AM47" s="34">
        <v>0</v>
      </c>
      <c r="AN47" s="18">
        <v>10.199999999999999</v>
      </c>
      <c r="AO47" s="18">
        <v>0</v>
      </c>
      <c r="AP47" s="19">
        <v>0</v>
      </c>
      <c r="AQ47" s="42">
        <v>-1</v>
      </c>
      <c r="AR47" s="18">
        <v>0</v>
      </c>
      <c r="AS47" s="18">
        <v>0</v>
      </c>
      <c r="AT47" s="18">
        <v>0</v>
      </c>
      <c r="AU47" s="18">
        <v>-1</v>
      </c>
      <c r="AV47" s="34">
        <v>0</v>
      </c>
      <c r="AW47" s="18">
        <v>0</v>
      </c>
      <c r="AX47" s="18">
        <v>0</v>
      </c>
      <c r="AY47" s="19">
        <v>0</v>
      </c>
    </row>
    <row r="48" spans="1:51" x14ac:dyDescent="0.2">
      <c r="A48" s="19" t="s">
        <v>46</v>
      </c>
      <c r="B48" s="42">
        <v>12</v>
      </c>
      <c r="C48" s="56">
        <v>16</v>
      </c>
      <c r="D48" s="55" t="s">
        <v>124</v>
      </c>
      <c r="E48" s="55" t="s">
        <v>72</v>
      </c>
      <c r="F48" s="49">
        <f t="shared" si="0"/>
        <v>0</v>
      </c>
      <c r="G48" s="16">
        <v>14.4</v>
      </c>
      <c r="H48" s="43">
        <v>9.6999999999999993</v>
      </c>
      <c r="I48" s="41">
        <v>-1E-4</v>
      </c>
      <c r="J48" s="43">
        <v>10.220000000000001</v>
      </c>
      <c r="K48" s="41">
        <v>-1E-4</v>
      </c>
      <c r="L48" s="43">
        <v>34.32</v>
      </c>
      <c r="M48" s="42">
        <v>14</v>
      </c>
      <c r="O48" s="16">
        <v>14.3</v>
      </c>
      <c r="P48" s="43">
        <v>9.6999999999999993</v>
      </c>
      <c r="Q48" s="41">
        <v>1.6</v>
      </c>
      <c r="R48" s="43">
        <v>9.9499999999999993</v>
      </c>
      <c r="S48" s="41">
        <v>-1E-4</v>
      </c>
      <c r="T48" s="43">
        <v>35.549999999999997</v>
      </c>
      <c r="V48" s="43">
        <v>69.87</v>
      </c>
      <c r="W48" s="42">
        <v>12</v>
      </c>
      <c r="Y48" s="35">
        <v>24.1</v>
      </c>
      <c r="Z48" s="18">
        <v>0</v>
      </c>
      <c r="AA48" s="18">
        <v>14.4</v>
      </c>
      <c r="AB48" s="18">
        <v>-1</v>
      </c>
      <c r="AC48" s="34">
        <v>0</v>
      </c>
      <c r="AD48" s="18">
        <v>10.199999999999999</v>
      </c>
      <c r="AE48" s="18">
        <v>0</v>
      </c>
      <c r="AF48" s="19">
        <v>0</v>
      </c>
      <c r="AG48" s="42">
        <v>-1</v>
      </c>
      <c r="AH48" s="34">
        <v>0</v>
      </c>
      <c r="AI48" s="18">
        <v>25.6</v>
      </c>
      <c r="AJ48" s="18">
        <v>0</v>
      </c>
      <c r="AK48" s="18">
        <v>14.3</v>
      </c>
      <c r="AL48" s="18">
        <v>-1</v>
      </c>
      <c r="AM48" s="34">
        <v>0</v>
      </c>
      <c r="AN48" s="18">
        <v>10</v>
      </c>
      <c r="AO48" s="18">
        <v>0</v>
      </c>
      <c r="AP48" s="19">
        <v>0</v>
      </c>
      <c r="AQ48" s="42">
        <v>-1</v>
      </c>
      <c r="AR48" s="18">
        <v>0</v>
      </c>
      <c r="AS48" s="18">
        <v>0</v>
      </c>
      <c r="AT48" s="18">
        <v>0</v>
      </c>
      <c r="AU48" s="18">
        <v>-1</v>
      </c>
      <c r="AV48" s="34">
        <v>0</v>
      </c>
      <c r="AW48" s="18">
        <v>0</v>
      </c>
      <c r="AX48" s="18">
        <v>0</v>
      </c>
      <c r="AY48" s="19">
        <v>0</v>
      </c>
    </row>
    <row r="49" spans="1:51" x14ac:dyDescent="0.2">
      <c r="A49" s="19" t="s">
        <v>46</v>
      </c>
      <c r="B49" s="42">
        <v>13</v>
      </c>
      <c r="C49" s="56">
        <v>14</v>
      </c>
      <c r="D49" s="55" t="s">
        <v>125</v>
      </c>
      <c r="E49" s="55" t="s">
        <v>91</v>
      </c>
      <c r="F49" s="49">
        <f t="shared" si="0"/>
        <v>0</v>
      </c>
      <c r="G49" s="16">
        <v>14.5</v>
      </c>
      <c r="H49" s="43">
        <v>9.8000000000000007</v>
      </c>
      <c r="I49" s="41">
        <v>-1E-4</v>
      </c>
      <c r="J49" s="43">
        <v>9.8800000000000008</v>
      </c>
      <c r="K49" s="41">
        <v>-1E-4</v>
      </c>
      <c r="L49" s="43">
        <v>34.18</v>
      </c>
      <c r="M49" s="42">
        <v>15</v>
      </c>
      <c r="O49" s="16">
        <v>14.5</v>
      </c>
      <c r="P49" s="43">
        <v>9.6</v>
      </c>
      <c r="Q49" s="41">
        <v>1.6</v>
      </c>
      <c r="R49" s="43">
        <v>9.68</v>
      </c>
      <c r="S49" s="41">
        <v>-1E-4</v>
      </c>
      <c r="T49" s="43">
        <v>35.380000000000003</v>
      </c>
      <c r="V49" s="43">
        <v>69.56</v>
      </c>
      <c r="W49" s="42">
        <v>13</v>
      </c>
      <c r="Y49" s="35">
        <v>24.3</v>
      </c>
      <c r="Z49" s="18">
        <v>0</v>
      </c>
      <c r="AA49" s="18">
        <v>14.5</v>
      </c>
      <c r="AB49" s="18">
        <v>-1</v>
      </c>
      <c r="AC49" s="34">
        <v>0</v>
      </c>
      <c r="AD49" s="18">
        <v>9.9</v>
      </c>
      <c r="AE49" s="18">
        <v>0</v>
      </c>
      <c r="AF49" s="19">
        <v>0</v>
      </c>
      <c r="AG49" s="42">
        <v>-1</v>
      </c>
      <c r="AH49" s="34">
        <v>0</v>
      </c>
      <c r="AI49" s="18">
        <v>25.7</v>
      </c>
      <c r="AJ49" s="18">
        <v>0</v>
      </c>
      <c r="AK49" s="18">
        <v>14.5</v>
      </c>
      <c r="AL49" s="18">
        <v>-1</v>
      </c>
      <c r="AM49" s="34">
        <v>0</v>
      </c>
      <c r="AN49" s="18">
        <v>9.6999999999999993</v>
      </c>
      <c r="AO49" s="18">
        <v>0</v>
      </c>
      <c r="AP49" s="19">
        <v>0</v>
      </c>
      <c r="AQ49" s="42">
        <v>-1</v>
      </c>
      <c r="AR49" s="18">
        <v>0</v>
      </c>
      <c r="AS49" s="18">
        <v>0</v>
      </c>
      <c r="AT49" s="18">
        <v>0</v>
      </c>
      <c r="AU49" s="18">
        <v>-1</v>
      </c>
      <c r="AV49" s="34">
        <v>0</v>
      </c>
      <c r="AW49" s="18">
        <v>0</v>
      </c>
      <c r="AX49" s="18">
        <v>0</v>
      </c>
      <c r="AY49" s="19">
        <v>0</v>
      </c>
    </row>
    <row r="50" spans="1:51" x14ac:dyDescent="0.2">
      <c r="A50" s="125" t="s">
        <v>46</v>
      </c>
      <c r="B50" s="126">
        <v>14</v>
      </c>
      <c r="C50" s="127">
        <v>12</v>
      </c>
      <c r="D50" s="128" t="s">
        <v>126</v>
      </c>
      <c r="E50" s="128" t="s">
        <v>127</v>
      </c>
      <c r="F50" s="129">
        <f t="shared" si="0"/>
        <v>0</v>
      </c>
      <c r="G50" s="130">
        <v>14.2</v>
      </c>
      <c r="H50" s="131">
        <v>9.5</v>
      </c>
      <c r="I50" s="132">
        <v>-1E-4</v>
      </c>
      <c r="J50" s="131">
        <v>10.119999999999999</v>
      </c>
      <c r="K50" s="132">
        <v>-1E-4</v>
      </c>
      <c r="L50" s="131">
        <v>33.82</v>
      </c>
      <c r="M50" s="126">
        <v>18</v>
      </c>
      <c r="N50" s="130"/>
      <c r="O50" s="130">
        <v>13.6</v>
      </c>
      <c r="P50" s="131">
        <v>9.6</v>
      </c>
      <c r="Q50" s="132">
        <v>2.5</v>
      </c>
      <c r="R50" s="131">
        <v>9.6300000000000008</v>
      </c>
      <c r="S50" s="132">
        <v>-1E-4</v>
      </c>
      <c r="T50" s="131">
        <v>35.33</v>
      </c>
      <c r="U50" s="130"/>
      <c r="V50" s="131">
        <v>69.150000000000006</v>
      </c>
      <c r="W50" s="126">
        <v>14</v>
      </c>
      <c r="X50" s="133"/>
      <c r="Y50" s="133">
        <v>23.7</v>
      </c>
      <c r="Z50" s="133">
        <v>0</v>
      </c>
      <c r="AA50" s="133">
        <v>14.2</v>
      </c>
      <c r="AB50" s="133">
        <v>-1</v>
      </c>
      <c r="AC50" s="133">
        <v>0</v>
      </c>
      <c r="AD50" s="133">
        <v>10.1</v>
      </c>
      <c r="AE50" s="133">
        <v>0</v>
      </c>
      <c r="AF50" s="125">
        <v>0</v>
      </c>
      <c r="AG50" s="126">
        <v>-1</v>
      </c>
      <c r="AH50" s="133">
        <v>0</v>
      </c>
      <c r="AI50" s="133">
        <v>25.7</v>
      </c>
      <c r="AJ50" s="133">
        <v>0</v>
      </c>
      <c r="AK50" s="133">
        <v>13.6</v>
      </c>
      <c r="AL50" s="133">
        <v>-1</v>
      </c>
      <c r="AM50" s="133">
        <v>0</v>
      </c>
      <c r="AN50" s="133">
        <v>9.6</v>
      </c>
      <c r="AO50" s="133">
        <v>0</v>
      </c>
      <c r="AP50" s="125">
        <v>0</v>
      </c>
      <c r="AQ50" s="126">
        <v>-1</v>
      </c>
      <c r="AR50" s="18">
        <v>0</v>
      </c>
      <c r="AS50" s="18">
        <v>0</v>
      </c>
      <c r="AT50" s="18">
        <v>0</v>
      </c>
      <c r="AU50" s="18">
        <v>-1</v>
      </c>
      <c r="AV50" s="34">
        <v>0</v>
      </c>
      <c r="AW50" s="18">
        <v>0</v>
      </c>
      <c r="AX50" s="18">
        <v>0</v>
      </c>
      <c r="AY50" s="19">
        <v>0</v>
      </c>
    </row>
    <row r="51" spans="1:51" x14ac:dyDescent="0.2">
      <c r="A51" s="19" t="s">
        <v>46</v>
      </c>
      <c r="B51" s="42">
        <v>15</v>
      </c>
      <c r="C51" s="56">
        <v>10</v>
      </c>
      <c r="D51" s="55" t="s">
        <v>128</v>
      </c>
      <c r="E51" s="55" t="s">
        <v>93</v>
      </c>
      <c r="F51" s="49">
        <f t="shared" si="0"/>
        <v>0</v>
      </c>
      <c r="G51" s="16">
        <v>14.1</v>
      </c>
      <c r="H51" s="43">
        <v>9.5</v>
      </c>
      <c r="I51" s="41">
        <v>-1E-4</v>
      </c>
      <c r="J51" s="43">
        <v>10.26</v>
      </c>
      <c r="K51" s="41">
        <v>-1E-4</v>
      </c>
      <c r="L51" s="43">
        <v>33.86</v>
      </c>
      <c r="M51" s="42">
        <v>17</v>
      </c>
      <c r="O51" s="16">
        <v>14.2</v>
      </c>
      <c r="P51" s="43">
        <v>9.4</v>
      </c>
      <c r="Q51" s="41">
        <v>1.6</v>
      </c>
      <c r="R51" s="43">
        <v>10.08</v>
      </c>
      <c r="S51" s="41">
        <v>-1E-4</v>
      </c>
      <c r="T51" s="43">
        <v>35.28</v>
      </c>
      <c r="V51" s="43">
        <v>69.14</v>
      </c>
      <c r="W51" s="42">
        <v>15</v>
      </c>
      <c r="Y51" s="35">
        <v>23.6</v>
      </c>
      <c r="Z51" s="18">
        <v>0</v>
      </c>
      <c r="AA51" s="18">
        <v>14.1</v>
      </c>
      <c r="AB51" s="18">
        <v>-1</v>
      </c>
      <c r="AC51" s="34">
        <v>0</v>
      </c>
      <c r="AD51" s="18">
        <v>10.3</v>
      </c>
      <c r="AE51" s="18">
        <v>0</v>
      </c>
      <c r="AF51" s="19">
        <v>0</v>
      </c>
      <c r="AG51" s="42">
        <v>-1</v>
      </c>
      <c r="AH51" s="34">
        <v>0</v>
      </c>
      <c r="AI51" s="18">
        <v>25.2</v>
      </c>
      <c r="AJ51" s="18">
        <v>0</v>
      </c>
      <c r="AK51" s="18">
        <v>14.2</v>
      </c>
      <c r="AL51" s="18">
        <v>-1</v>
      </c>
      <c r="AM51" s="34">
        <v>0</v>
      </c>
      <c r="AN51" s="18">
        <v>10.1</v>
      </c>
      <c r="AO51" s="18">
        <v>0</v>
      </c>
      <c r="AP51" s="19">
        <v>0</v>
      </c>
      <c r="AQ51" s="42">
        <v>-1</v>
      </c>
      <c r="AR51" s="18">
        <v>0</v>
      </c>
      <c r="AS51" s="18">
        <v>0</v>
      </c>
      <c r="AT51" s="18">
        <v>0</v>
      </c>
      <c r="AU51" s="18">
        <v>-1</v>
      </c>
      <c r="AV51" s="34">
        <v>0</v>
      </c>
      <c r="AW51" s="18">
        <v>0</v>
      </c>
      <c r="AX51" s="18">
        <v>0</v>
      </c>
      <c r="AY51" s="19">
        <v>0</v>
      </c>
    </row>
    <row r="52" spans="1:51" x14ac:dyDescent="0.2">
      <c r="A52" s="19" t="s">
        <v>46</v>
      </c>
      <c r="B52" s="42">
        <v>16</v>
      </c>
      <c r="C52" s="56">
        <v>8</v>
      </c>
      <c r="D52" s="55" t="s">
        <v>129</v>
      </c>
      <c r="E52" s="55" t="s">
        <v>89</v>
      </c>
      <c r="F52" s="49">
        <f t="shared" si="0"/>
        <v>0</v>
      </c>
      <c r="G52" s="16">
        <v>13.8</v>
      </c>
      <c r="H52" s="43">
        <v>9.8000000000000007</v>
      </c>
      <c r="I52" s="41">
        <v>-1E-4</v>
      </c>
      <c r="J52" s="43">
        <v>10.45</v>
      </c>
      <c r="K52" s="41">
        <v>-1E-4</v>
      </c>
      <c r="L52" s="43">
        <v>34.049999999999997</v>
      </c>
      <c r="M52" s="42">
        <v>16</v>
      </c>
      <c r="O52" s="16">
        <v>13.1</v>
      </c>
      <c r="P52" s="43">
        <v>9.6</v>
      </c>
      <c r="Q52" s="41">
        <v>2.1</v>
      </c>
      <c r="R52" s="43">
        <v>10.130000000000001</v>
      </c>
      <c r="S52" s="41">
        <v>-1E-4</v>
      </c>
      <c r="T52" s="43">
        <v>34.93</v>
      </c>
      <c r="V52" s="43">
        <v>68.98</v>
      </c>
      <c r="W52" s="42">
        <v>16</v>
      </c>
      <c r="Y52" s="35">
        <v>23.6</v>
      </c>
      <c r="Z52" s="18">
        <v>0</v>
      </c>
      <c r="AA52" s="18">
        <v>13.8</v>
      </c>
      <c r="AB52" s="18">
        <v>-1</v>
      </c>
      <c r="AC52" s="34">
        <v>0</v>
      </c>
      <c r="AD52" s="18">
        <v>10.5</v>
      </c>
      <c r="AE52" s="18">
        <v>0</v>
      </c>
      <c r="AF52" s="19">
        <v>0</v>
      </c>
      <c r="AG52" s="42">
        <v>-1</v>
      </c>
      <c r="AH52" s="34">
        <v>0</v>
      </c>
      <c r="AI52" s="18">
        <v>24.8</v>
      </c>
      <c r="AJ52" s="18">
        <v>0</v>
      </c>
      <c r="AK52" s="18">
        <v>13.1</v>
      </c>
      <c r="AL52" s="18">
        <v>-1</v>
      </c>
      <c r="AM52" s="34">
        <v>0</v>
      </c>
      <c r="AN52" s="18">
        <v>10.1</v>
      </c>
      <c r="AO52" s="18">
        <v>0</v>
      </c>
      <c r="AP52" s="19">
        <v>0</v>
      </c>
      <c r="AQ52" s="42">
        <v>-1</v>
      </c>
      <c r="AR52" s="18">
        <v>0</v>
      </c>
      <c r="AS52" s="18">
        <v>0</v>
      </c>
      <c r="AT52" s="18">
        <v>0</v>
      </c>
      <c r="AU52" s="18">
        <v>-1</v>
      </c>
      <c r="AV52" s="34">
        <v>0</v>
      </c>
      <c r="AW52" s="18">
        <v>0</v>
      </c>
      <c r="AX52" s="18">
        <v>0</v>
      </c>
      <c r="AY52" s="19">
        <v>0</v>
      </c>
    </row>
    <row r="53" spans="1:51" x14ac:dyDescent="0.2">
      <c r="A53" s="19" t="s">
        <v>46</v>
      </c>
      <c r="B53" s="42">
        <v>17</v>
      </c>
      <c r="C53" s="56">
        <v>6</v>
      </c>
      <c r="D53" s="55" t="s">
        <v>130</v>
      </c>
      <c r="E53" s="55" t="s">
        <v>72</v>
      </c>
      <c r="F53" s="49">
        <f t="shared" si="0"/>
        <v>0</v>
      </c>
      <c r="G53" s="16">
        <v>13.8</v>
      </c>
      <c r="H53" s="43">
        <v>9.3000000000000007</v>
      </c>
      <c r="I53" s="41">
        <v>-1E-4</v>
      </c>
      <c r="J53" s="43">
        <v>10.46</v>
      </c>
      <c r="K53" s="41">
        <v>-1E-4</v>
      </c>
      <c r="L53" s="43">
        <v>33.56</v>
      </c>
      <c r="M53" s="42">
        <v>21</v>
      </c>
      <c r="O53" s="16">
        <v>12.5</v>
      </c>
      <c r="P53" s="43">
        <v>9.1999999999999993</v>
      </c>
      <c r="Q53" s="41">
        <v>3</v>
      </c>
      <c r="R53" s="43">
        <v>10.46</v>
      </c>
      <c r="S53" s="41">
        <v>-1E-4</v>
      </c>
      <c r="T53" s="43">
        <v>35.159999999999997</v>
      </c>
      <c r="V53" s="43">
        <v>68.72</v>
      </c>
      <c r="W53" s="42">
        <v>17</v>
      </c>
      <c r="Y53" s="35">
        <v>23.1</v>
      </c>
      <c r="Z53" s="18">
        <v>0</v>
      </c>
      <c r="AA53" s="18">
        <v>13.8</v>
      </c>
      <c r="AB53" s="18">
        <v>-1</v>
      </c>
      <c r="AC53" s="34">
        <v>0</v>
      </c>
      <c r="AD53" s="18">
        <v>10.5</v>
      </c>
      <c r="AE53" s="18">
        <v>0</v>
      </c>
      <c r="AF53" s="19">
        <v>0</v>
      </c>
      <c r="AG53" s="42">
        <v>-1</v>
      </c>
      <c r="AH53" s="34">
        <v>0</v>
      </c>
      <c r="AI53" s="18">
        <v>24.7</v>
      </c>
      <c r="AJ53" s="18">
        <v>0</v>
      </c>
      <c r="AK53" s="18">
        <v>12.5</v>
      </c>
      <c r="AL53" s="18">
        <v>-1</v>
      </c>
      <c r="AM53" s="34">
        <v>0</v>
      </c>
      <c r="AN53" s="18">
        <v>10.5</v>
      </c>
      <c r="AO53" s="18">
        <v>0</v>
      </c>
      <c r="AP53" s="19">
        <v>0</v>
      </c>
      <c r="AQ53" s="42">
        <v>-1</v>
      </c>
      <c r="AR53" s="18">
        <v>0</v>
      </c>
      <c r="AS53" s="18">
        <v>0</v>
      </c>
      <c r="AT53" s="18">
        <v>0</v>
      </c>
      <c r="AU53" s="18">
        <v>-1</v>
      </c>
      <c r="AV53" s="34">
        <v>0</v>
      </c>
      <c r="AW53" s="18">
        <v>0</v>
      </c>
      <c r="AX53" s="18">
        <v>0</v>
      </c>
      <c r="AY53" s="19">
        <v>0</v>
      </c>
    </row>
    <row r="54" spans="1:51" x14ac:dyDescent="0.2">
      <c r="A54" s="19" t="s">
        <v>46</v>
      </c>
      <c r="B54" s="42">
        <v>18</v>
      </c>
      <c r="C54" s="56">
        <v>4</v>
      </c>
      <c r="D54" s="55" t="s">
        <v>131</v>
      </c>
      <c r="E54" s="55" t="s">
        <v>91</v>
      </c>
      <c r="F54" s="49">
        <f t="shared" si="0"/>
        <v>0</v>
      </c>
      <c r="G54" s="16">
        <v>14.3</v>
      </c>
      <c r="H54" s="43">
        <v>9.8000000000000007</v>
      </c>
      <c r="I54" s="41">
        <v>-1E-4</v>
      </c>
      <c r="J54" s="43">
        <v>9.58</v>
      </c>
      <c r="K54" s="41">
        <v>-1E-4</v>
      </c>
      <c r="L54" s="43">
        <v>33.68</v>
      </c>
      <c r="M54" s="42">
        <v>19</v>
      </c>
      <c r="O54" s="16">
        <v>14</v>
      </c>
      <c r="P54" s="43">
        <v>9.9</v>
      </c>
      <c r="Q54" s="41">
        <v>1.6</v>
      </c>
      <c r="R54" s="43">
        <v>9.42</v>
      </c>
      <c r="S54" s="41">
        <v>-1E-4</v>
      </c>
      <c r="T54" s="43">
        <v>34.92</v>
      </c>
      <c r="V54" s="43">
        <v>68.599999999999994</v>
      </c>
      <c r="W54" s="42">
        <v>18</v>
      </c>
      <c r="Y54" s="35">
        <v>24.1</v>
      </c>
      <c r="Z54" s="18">
        <v>0</v>
      </c>
      <c r="AA54" s="18">
        <v>14.3</v>
      </c>
      <c r="AB54" s="18">
        <v>-1</v>
      </c>
      <c r="AC54" s="34">
        <v>0</v>
      </c>
      <c r="AD54" s="18">
        <v>9.6</v>
      </c>
      <c r="AE54" s="18">
        <v>0</v>
      </c>
      <c r="AF54" s="19">
        <v>0</v>
      </c>
      <c r="AG54" s="42">
        <v>-1</v>
      </c>
      <c r="AH54" s="34">
        <v>0</v>
      </c>
      <c r="AI54" s="18">
        <v>25.5</v>
      </c>
      <c r="AJ54" s="18">
        <v>0</v>
      </c>
      <c r="AK54" s="18">
        <v>14</v>
      </c>
      <c r="AL54" s="18">
        <v>-1</v>
      </c>
      <c r="AM54" s="34">
        <v>0</v>
      </c>
      <c r="AN54" s="18">
        <v>9.4</v>
      </c>
      <c r="AO54" s="18">
        <v>0</v>
      </c>
      <c r="AP54" s="19">
        <v>0</v>
      </c>
      <c r="AQ54" s="42">
        <v>-1</v>
      </c>
      <c r="AR54" s="18">
        <v>0</v>
      </c>
      <c r="AS54" s="18">
        <v>0</v>
      </c>
      <c r="AT54" s="18">
        <v>0</v>
      </c>
      <c r="AU54" s="18">
        <v>-1</v>
      </c>
      <c r="AV54" s="34">
        <v>0</v>
      </c>
      <c r="AW54" s="18">
        <v>0</v>
      </c>
      <c r="AX54" s="18">
        <v>0</v>
      </c>
      <c r="AY54" s="19">
        <v>0</v>
      </c>
    </row>
    <row r="55" spans="1:51" x14ac:dyDescent="0.2">
      <c r="A55" s="19" t="s">
        <v>46</v>
      </c>
      <c r="B55" s="42">
        <v>19</v>
      </c>
      <c r="C55" s="56">
        <v>2</v>
      </c>
      <c r="D55" s="55" t="s">
        <v>132</v>
      </c>
      <c r="E55" s="55" t="s">
        <v>133</v>
      </c>
      <c r="F55" s="49">
        <f t="shared" si="0"/>
        <v>0</v>
      </c>
      <c r="G55" s="16">
        <v>14.3</v>
      </c>
      <c r="H55" s="43">
        <v>9.6</v>
      </c>
      <c r="I55" s="41">
        <v>-1E-4</v>
      </c>
      <c r="J55" s="43">
        <v>9.35</v>
      </c>
      <c r="K55" s="41">
        <v>-1E-4</v>
      </c>
      <c r="L55" s="43">
        <v>33.25</v>
      </c>
      <c r="M55" s="42">
        <v>22</v>
      </c>
      <c r="O55" s="16">
        <v>14.1</v>
      </c>
      <c r="P55" s="43">
        <v>9.9</v>
      </c>
      <c r="Q55" s="41">
        <v>1.6</v>
      </c>
      <c r="R55" s="43">
        <v>9.4700000000000006</v>
      </c>
      <c r="S55" s="41">
        <v>-1E-4</v>
      </c>
      <c r="T55" s="43">
        <v>35.07</v>
      </c>
      <c r="V55" s="43">
        <v>68.319999999999993</v>
      </c>
      <c r="W55" s="42">
        <v>19</v>
      </c>
      <c r="Y55" s="35">
        <v>23.9</v>
      </c>
      <c r="Z55" s="18">
        <v>0</v>
      </c>
      <c r="AA55" s="18">
        <v>14.3</v>
      </c>
      <c r="AB55" s="18">
        <v>-1</v>
      </c>
      <c r="AC55" s="34">
        <v>0</v>
      </c>
      <c r="AD55" s="18">
        <v>9.4</v>
      </c>
      <c r="AE55" s="18">
        <v>0</v>
      </c>
      <c r="AF55" s="19">
        <v>0</v>
      </c>
      <c r="AG55" s="42">
        <v>-1</v>
      </c>
      <c r="AH55" s="34">
        <v>0</v>
      </c>
      <c r="AI55" s="18">
        <v>25.6</v>
      </c>
      <c r="AJ55" s="18">
        <v>0</v>
      </c>
      <c r="AK55" s="18">
        <v>14.1</v>
      </c>
      <c r="AL55" s="18">
        <v>-1</v>
      </c>
      <c r="AM55" s="34">
        <v>0</v>
      </c>
      <c r="AN55" s="18">
        <v>9.5</v>
      </c>
      <c r="AO55" s="18">
        <v>0</v>
      </c>
      <c r="AP55" s="19">
        <v>0</v>
      </c>
      <c r="AQ55" s="42">
        <v>-1</v>
      </c>
      <c r="AR55" s="18">
        <v>0</v>
      </c>
      <c r="AS55" s="18">
        <v>0</v>
      </c>
      <c r="AT55" s="18">
        <v>0</v>
      </c>
      <c r="AU55" s="18">
        <v>-1</v>
      </c>
      <c r="AV55" s="34">
        <v>0</v>
      </c>
      <c r="AW55" s="18">
        <v>0</v>
      </c>
      <c r="AX55" s="18">
        <v>0</v>
      </c>
      <c r="AY55" s="19">
        <v>0</v>
      </c>
    </row>
    <row r="56" spans="1:51" x14ac:dyDescent="0.2">
      <c r="A56" s="19" t="s">
        <v>46</v>
      </c>
      <c r="B56" s="42">
        <v>20</v>
      </c>
      <c r="C56" s="17">
        <v>0</v>
      </c>
      <c r="D56" s="55" t="s">
        <v>134</v>
      </c>
      <c r="E56" s="55" t="s">
        <v>81</v>
      </c>
      <c r="F56" s="49">
        <f t="shared" si="0"/>
        <v>0</v>
      </c>
      <c r="G56" s="16">
        <v>14.4</v>
      </c>
      <c r="H56" s="43">
        <v>8.5</v>
      </c>
      <c r="I56" s="41">
        <v>-1E-4</v>
      </c>
      <c r="J56" s="43">
        <v>9.44</v>
      </c>
      <c r="K56" s="41">
        <v>-1E-4</v>
      </c>
      <c r="L56" s="43">
        <v>32.340000000000003</v>
      </c>
      <c r="M56" s="42">
        <v>25</v>
      </c>
      <c r="O56" s="16">
        <v>14.7</v>
      </c>
      <c r="P56" s="43">
        <v>9.1</v>
      </c>
      <c r="Q56" s="41">
        <v>1.6</v>
      </c>
      <c r="R56" s="43">
        <v>10.35</v>
      </c>
      <c r="S56" s="41">
        <v>-1E-4</v>
      </c>
      <c r="T56" s="43">
        <v>35.75</v>
      </c>
      <c r="V56" s="43">
        <v>68.09</v>
      </c>
      <c r="W56" s="42">
        <v>20</v>
      </c>
      <c r="Y56" s="35">
        <v>22.9</v>
      </c>
      <c r="Z56" s="18">
        <v>0</v>
      </c>
      <c r="AA56" s="18">
        <v>14.4</v>
      </c>
      <c r="AB56" s="18">
        <v>-1</v>
      </c>
      <c r="AC56" s="34">
        <v>0</v>
      </c>
      <c r="AD56" s="18">
        <v>9.4</v>
      </c>
      <c r="AE56" s="18">
        <v>0</v>
      </c>
      <c r="AF56" s="19">
        <v>0</v>
      </c>
      <c r="AG56" s="42">
        <v>9</v>
      </c>
      <c r="AH56" s="34">
        <v>0</v>
      </c>
      <c r="AI56" s="18">
        <v>25.4</v>
      </c>
      <c r="AJ56" s="18">
        <v>0</v>
      </c>
      <c r="AK56" s="18">
        <v>14.7</v>
      </c>
      <c r="AL56" s="18">
        <v>-1</v>
      </c>
      <c r="AM56" s="34">
        <v>0</v>
      </c>
      <c r="AN56" s="18">
        <v>10.4</v>
      </c>
      <c r="AO56" s="18">
        <v>0</v>
      </c>
      <c r="AP56" s="19">
        <v>0</v>
      </c>
      <c r="AQ56" s="42">
        <v>-1</v>
      </c>
      <c r="AR56" s="18">
        <v>0</v>
      </c>
      <c r="AS56" s="18">
        <v>0</v>
      </c>
      <c r="AT56" s="18">
        <v>0</v>
      </c>
      <c r="AU56" s="18">
        <v>-1</v>
      </c>
      <c r="AV56" s="34">
        <v>0</v>
      </c>
      <c r="AW56" s="18">
        <v>0</v>
      </c>
      <c r="AX56" s="18">
        <v>0</v>
      </c>
      <c r="AY56" s="19">
        <v>0</v>
      </c>
    </row>
    <row r="57" spans="1:51" x14ac:dyDescent="0.2">
      <c r="A57" s="125" t="s">
        <v>46</v>
      </c>
      <c r="B57" s="126">
        <v>21</v>
      </c>
      <c r="C57" s="134">
        <v>0</v>
      </c>
      <c r="D57" s="128" t="s">
        <v>135</v>
      </c>
      <c r="E57" s="128" t="s">
        <v>127</v>
      </c>
      <c r="F57" s="129">
        <f t="shared" si="0"/>
        <v>0</v>
      </c>
      <c r="G57" s="130">
        <v>14</v>
      </c>
      <c r="H57" s="131">
        <v>9.6999999999999993</v>
      </c>
      <c r="I57" s="132">
        <v>-1E-4</v>
      </c>
      <c r="J57" s="131">
        <v>9.52</v>
      </c>
      <c r="K57" s="132">
        <v>-1E-4</v>
      </c>
      <c r="L57" s="131">
        <v>33.22</v>
      </c>
      <c r="M57" s="126">
        <v>23</v>
      </c>
      <c r="N57" s="130"/>
      <c r="O57" s="130">
        <v>13.6</v>
      </c>
      <c r="P57" s="131">
        <v>9.4</v>
      </c>
      <c r="Q57" s="132">
        <v>2</v>
      </c>
      <c r="R57" s="131">
        <v>9.3800000000000008</v>
      </c>
      <c r="S57" s="132">
        <v>-1E-4</v>
      </c>
      <c r="T57" s="131">
        <v>34.380000000000003</v>
      </c>
      <c r="U57" s="130"/>
      <c r="V57" s="131">
        <v>67.599999999999994</v>
      </c>
      <c r="W57" s="126">
        <v>21</v>
      </c>
      <c r="X57" s="133"/>
      <c r="Y57" s="133">
        <v>23.7</v>
      </c>
      <c r="Z57" s="133">
        <v>0</v>
      </c>
      <c r="AA57" s="133">
        <v>14</v>
      </c>
      <c r="AB57" s="133">
        <v>-1</v>
      </c>
      <c r="AC57" s="133">
        <v>0</v>
      </c>
      <c r="AD57" s="133">
        <v>9.5</v>
      </c>
      <c r="AE57" s="133">
        <v>0</v>
      </c>
      <c r="AF57" s="125">
        <v>0</v>
      </c>
      <c r="AG57" s="126">
        <v>-1</v>
      </c>
      <c r="AH57" s="133">
        <v>0</v>
      </c>
      <c r="AI57" s="133">
        <v>25</v>
      </c>
      <c r="AJ57" s="133">
        <v>0</v>
      </c>
      <c r="AK57" s="133">
        <v>13.6</v>
      </c>
      <c r="AL57" s="133">
        <v>-1</v>
      </c>
      <c r="AM57" s="133">
        <v>0</v>
      </c>
      <c r="AN57" s="133">
        <v>9.4</v>
      </c>
      <c r="AO57" s="133">
        <v>0</v>
      </c>
      <c r="AP57" s="125">
        <v>0</v>
      </c>
      <c r="AQ57" s="126">
        <v>-1</v>
      </c>
      <c r="AR57" s="18">
        <v>0</v>
      </c>
      <c r="AS57" s="18">
        <v>0</v>
      </c>
      <c r="AT57" s="18">
        <v>0</v>
      </c>
      <c r="AU57" s="18">
        <v>-1</v>
      </c>
      <c r="AV57" s="34">
        <v>0</v>
      </c>
      <c r="AW57" s="18">
        <v>0</v>
      </c>
      <c r="AX57" s="18">
        <v>0</v>
      </c>
      <c r="AY57" s="19">
        <v>0</v>
      </c>
    </row>
    <row r="58" spans="1:51" x14ac:dyDescent="0.2">
      <c r="A58" s="19" t="s">
        <v>46</v>
      </c>
      <c r="B58" s="42">
        <v>22</v>
      </c>
      <c r="C58" s="17">
        <v>0</v>
      </c>
      <c r="D58" s="55" t="s">
        <v>136</v>
      </c>
      <c r="E58" s="55" t="s">
        <v>89</v>
      </c>
      <c r="F58" s="49">
        <f t="shared" si="0"/>
        <v>0</v>
      </c>
      <c r="G58" s="16">
        <v>12</v>
      </c>
      <c r="H58" s="43">
        <v>9.6</v>
      </c>
      <c r="I58" s="41">
        <v>-1E-4</v>
      </c>
      <c r="J58" s="43">
        <v>10.64</v>
      </c>
      <c r="K58" s="41">
        <v>-1E-4</v>
      </c>
      <c r="L58" s="43">
        <v>32.24</v>
      </c>
      <c r="M58" s="42">
        <v>26</v>
      </c>
      <c r="O58" s="16">
        <v>13.5</v>
      </c>
      <c r="P58" s="43">
        <v>9.9</v>
      </c>
      <c r="Q58" s="41">
        <v>1.6</v>
      </c>
      <c r="R58" s="43">
        <v>10.18</v>
      </c>
      <c r="S58" s="41">
        <v>-1E-4</v>
      </c>
      <c r="T58" s="43">
        <v>35.18</v>
      </c>
      <c r="V58" s="43">
        <v>67.42</v>
      </c>
      <c r="W58" s="42">
        <v>22</v>
      </c>
      <c r="Y58" s="35">
        <v>21.6</v>
      </c>
      <c r="Z58" s="18">
        <v>0</v>
      </c>
      <c r="AA58" s="18">
        <v>12</v>
      </c>
      <c r="AB58" s="18">
        <v>-1</v>
      </c>
      <c r="AC58" s="34">
        <v>0</v>
      </c>
      <c r="AD58" s="18">
        <v>10.6</v>
      </c>
      <c r="AE58" s="18">
        <v>0</v>
      </c>
      <c r="AF58" s="19">
        <v>0</v>
      </c>
      <c r="AG58" s="42">
        <v>-1</v>
      </c>
      <c r="AH58" s="34">
        <v>0</v>
      </c>
      <c r="AI58" s="18">
        <v>25</v>
      </c>
      <c r="AJ58" s="18">
        <v>0</v>
      </c>
      <c r="AK58" s="18">
        <v>13.5</v>
      </c>
      <c r="AL58" s="18">
        <v>-1</v>
      </c>
      <c r="AM58" s="34">
        <v>0</v>
      </c>
      <c r="AN58" s="18">
        <v>10.199999999999999</v>
      </c>
      <c r="AO58" s="18">
        <v>0</v>
      </c>
      <c r="AP58" s="19">
        <v>0</v>
      </c>
      <c r="AQ58" s="42">
        <v>-1</v>
      </c>
      <c r="AR58" s="18">
        <v>0</v>
      </c>
      <c r="AS58" s="18">
        <v>0</v>
      </c>
      <c r="AT58" s="18">
        <v>0</v>
      </c>
      <c r="AU58" s="18">
        <v>-1</v>
      </c>
      <c r="AV58" s="34">
        <v>0</v>
      </c>
      <c r="AW58" s="18">
        <v>0</v>
      </c>
      <c r="AX58" s="18">
        <v>0</v>
      </c>
      <c r="AY58" s="19">
        <v>0</v>
      </c>
    </row>
    <row r="59" spans="1:51" x14ac:dyDescent="0.2">
      <c r="A59" s="19" t="s">
        <v>46</v>
      </c>
      <c r="B59" s="42">
        <v>23</v>
      </c>
      <c r="C59" s="17">
        <v>0</v>
      </c>
      <c r="D59" s="55" t="s">
        <v>137</v>
      </c>
      <c r="E59" s="55" t="s">
        <v>89</v>
      </c>
      <c r="F59" s="49">
        <f t="shared" si="0"/>
        <v>0</v>
      </c>
      <c r="G59" s="16">
        <v>15.5</v>
      </c>
      <c r="H59" s="43">
        <v>9.9</v>
      </c>
      <c r="I59" s="41">
        <v>-1E-4</v>
      </c>
      <c r="J59" s="43">
        <v>10.11</v>
      </c>
      <c r="K59" s="41">
        <v>-1E-4</v>
      </c>
      <c r="L59" s="43">
        <v>35.51</v>
      </c>
      <c r="M59" s="42">
        <v>9</v>
      </c>
      <c r="O59" s="16">
        <v>12.3</v>
      </c>
      <c r="P59" s="43">
        <v>9.6999999999999993</v>
      </c>
      <c r="Q59" s="41">
        <v>1.5</v>
      </c>
      <c r="R59" s="43">
        <v>10.34</v>
      </c>
      <c r="S59" s="41">
        <v>2</v>
      </c>
      <c r="T59" s="43">
        <v>31.84</v>
      </c>
      <c r="V59" s="43">
        <v>67.349999999999994</v>
      </c>
      <c r="W59" s="42">
        <v>23</v>
      </c>
      <c r="Y59" s="35">
        <v>25.4</v>
      </c>
      <c r="Z59" s="18">
        <v>0</v>
      </c>
      <c r="AA59" s="18">
        <v>15.5</v>
      </c>
      <c r="AB59" s="18">
        <v>-1</v>
      </c>
      <c r="AC59" s="34">
        <v>0</v>
      </c>
      <c r="AD59" s="18">
        <v>10.1</v>
      </c>
      <c r="AE59" s="18">
        <v>0</v>
      </c>
      <c r="AF59" s="19">
        <v>0</v>
      </c>
      <c r="AG59" s="42">
        <v>-1</v>
      </c>
      <c r="AH59" s="34">
        <v>0</v>
      </c>
      <c r="AI59" s="18">
        <v>21.5</v>
      </c>
      <c r="AJ59" s="18">
        <v>0</v>
      </c>
      <c r="AK59" s="18">
        <v>12.3</v>
      </c>
      <c r="AL59" s="18">
        <v>2</v>
      </c>
      <c r="AM59" s="34">
        <v>0</v>
      </c>
      <c r="AN59" s="18">
        <v>10.3</v>
      </c>
      <c r="AO59" s="18">
        <v>0</v>
      </c>
      <c r="AP59" s="19">
        <v>0</v>
      </c>
      <c r="AQ59" s="42">
        <v>-1</v>
      </c>
      <c r="AR59" s="18">
        <v>0</v>
      </c>
      <c r="AS59" s="18">
        <v>0</v>
      </c>
      <c r="AT59" s="18">
        <v>0</v>
      </c>
      <c r="AU59" s="18">
        <v>-1</v>
      </c>
      <c r="AV59" s="34">
        <v>0</v>
      </c>
      <c r="AW59" s="18">
        <v>0</v>
      </c>
      <c r="AX59" s="18">
        <v>0</v>
      </c>
      <c r="AY59" s="19">
        <v>0</v>
      </c>
    </row>
    <row r="60" spans="1:51" x14ac:dyDescent="0.2">
      <c r="A60" s="19" t="s">
        <v>46</v>
      </c>
      <c r="B60" s="42">
        <v>24</v>
      </c>
      <c r="C60" s="17">
        <v>0</v>
      </c>
      <c r="D60" s="55" t="s">
        <v>138</v>
      </c>
      <c r="E60" s="55" t="s">
        <v>89</v>
      </c>
      <c r="F60" s="49">
        <f t="shared" si="0"/>
        <v>0</v>
      </c>
      <c r="G60" s="16">
        <v>14.2</v>
      </c>
      <c r="H60" s="43">
        <v>9.8000000000000007</v>
      </c>
      <c r="I60" s="41">
        <v>-1E-4</v>
      </c>
      <c r="J60" s="43">
        <v>8.76</v>
      </c>
      <c r="K60" s="41">
        <v>-1E-4</v>
      </c>
      <c r="L60" s="43">
        <v>32.76</v>
      </c>
      <c r="M60" s="42">
        <v>24</v>
      </c>
      <c r="O60" s="16">
        <v>14.2</v>
      </c>
      <c r="P60" s="43">
        <v>9.8000000000000007</v>
      </c>
      <c r="Q60" s="41">
        <v>1.6</v>
      </c>
      <c r="R60" s="43">
        <v>8.7200000000000006</v>
      </c>
      <c r="S60" s="41">
        <v>-1E-4</v>
      </c>
      <c r="T60" s="43">
        <v>34.32</v>
      </c>
      <c r="V60" s="43">
        <v>67.08</v>
      </c>
      <c r="W60" s="42">
        <v>24</v>
      </c>
      <c r="Y60" s="35">
        <v>24</v>
      </c>
      <c r="Z60" s="18">
        <v>0</v>
      </c>
      <c r="AA60" s="18">
        <v>14.2</v>
      </c>
      <c r="AB60" s="18">
        <v>-1</v>
      </c>
      <c r="AC60" s="34">
        <v>0</v>
      </c>
      <c r="AD60" s="18">
        <v>8.8000000000000007</v>
      </c>
      <c r="AE60" s="18">
        <v>0</v>
      </c>
      <c r="AF60" s="19">
        <v>0</v>
      </c>
      <c r="AG60" s="42">
        <v>-1</v>
      </c>
      <c r="AH60" s="34">
        <v>0</v>
      </c>
      <c r="AI60" s="18">
        <v>25.6</v>
      </c>
      <c r="AJ60" s="18">
        <v>0</v>
      </c>
      <c r="AK60" s="18">
        <v>14.2</v>
      </c>
      <c r="AL60" s="18">
        <v>-1</v>
      </c>
      <c r="AM60" s="34">
        <v>0</v>
      </c>
      <c r="AN60" s="18">
        <v>8.6999999999999993</v>
      </c>
      <c r="AO60" s="18">
        <v>0</v>
      </c>
      <c r="AP60" s="19">
        <v>0</v>
      </c>
      <c r="AQ60" s="42">
        <v>-1</v>
      </c>
      <c r="AR60" s="18">
        <v>0</v>
      </c>
      <c r="AS60" s="18">
        <v>0</v>
      </c>
      <c r="AT60" s="18">
        <v>0</v>
      </c>
      <c r="AU60" s="18">
        <v>-1</v>
      </c>
      <c r="AV60" s="34">
        <v>0</v>
      </c>
      <c r="AW60" s="18">
        <v>0</v>
      </c>
      <c r="AX60" s="18">
        <v>0</v>
      </c>
      <c r="AY60" s="19">
        <v>0</v>
      </c>
    </row>
    <row r="61" spans="1:51" x14ac:dyDescent="0.2">
      <c r="A61" s="19" t="s">
        <v>46</v>
      </c>
      <c r="B61" s="42">
        <v>25</v>
      </c>
      <c r="C61" s="17">
        <v>0</v>
      </c>
      <c r="D61" s="55" t="s">
        <v>139</v>
      </c>
      <c r="E61" s="55" t="s">
        <v>93</v>
      </c>
      <c r="F61" s="49">
        <f t="shared" si="0"/>
        <v>0</v>
      </c>
      <c r="G61" s="16">
        <v>12.6</v>
      </c>
      <c r="H61" s="43">
        <v>9.6</v>
      </c>
      <c r="I61" s="41">
        <v>-1E-4</v>
      </c>
      <c r="J61" s="43">
        <v>9.84</v>
      </c>
      <c r="K61" s="41">
        <v>-1E-4</v>
      </c>
      <c r="L61" s="43">
        <v>32.04</v>
      </c>
      <c r="M61" s="42">
        <v>27</v>
      </c>
      <c r="O61" s="16">
        <v>14</v>
      </c>
      <c r="P61" s="43">
        <v>9.8000000000000007</v>
      </c>
      <c r="Q61" s="41">
        <v>1.6</v>
      </c>
      <c r="R61" s="43">
        <v>9.61</v>
      </c>
      <c r="S61" s="41">
        <v>-1E-4</v>
      </c>
      <c r="T61" s="43">
        <v>35.01</v>
      </c>
      <c r="V61" s="43">
        <v>67.05</v>
      </c>
      <c r="W61" s="42">
        <v>25</v>
      </c>
      <c r="Y61" s="35">
        <v>22.2</v>
      </c>
      <c r="Z61" s="18">
        <v>0</v>
      </c>
      <c r="AA61" s="18">
        <v>12.6</v>
      </c>
      <c r="AB61" s="18">
        <v>-1</v>
      </c>
      <c r="AC61" s="34">
        <v>0</v>
      </c>
      <c r="AD61" s="18">
        <v>9.8000000000000007</v>
      </c>
      <c r="AE61" s="18">
        <v>0</v>
      </c>
      <c r="AF61" s="19">
        <v>0</v>
      </c>
      <c r="AG61" s="42">
        <v>-1</v>
      </c>
      <c r="AH61" s="34">
        <v>0</v>
      </c>
      <c r="AI61" s="18">
        <v>25.4</v>
      </c>
      <c r="AJ61" s="18">
        <v>0</v>
      </c>
      <c r="AK61" s="18">
        <v>14</v>
      </c>
      <c r="AL61" s="18">
        <v>-1</v>
      </c>
      <c r="AM61" s="34">
        <v>0</v>
      </c>
      <c r="AN61" s="18">
        <v>9.6</v>
      </c>
      <c r="AO61" s="18">
        <v>0</v>
      </c>
      <c r="AP61" s="19">
        <v>0</v>
      </c>
      <c r="AQ61" s="42">
        <v>-1</v>
      </c>
      <c r="AR61" s="18">
        <v>0</v>
      </c>
      <c r="AS61" s="18">
        <v>0</v>
      </c>
      <c r="AT61" s="18">
        <v>0</v>
      </c>
      <c r="AU61" s="18">
        <v>-1</v>
      </c>
      <c r="AV61" s="34">
        <v>0</v>
      </c>
      <c r="AW61" s="18">
        <v>0</v>
      </c>
      <c r="AX61" s="18">
        <v>0</v>
      </c>
      <c r="AY61" s="19">
        <v>0</v>
      </c>
    </row>
    <row r="62" spans="1:51" x14ac:dyDescent="0.2">
      <c r="A62" s="19" t="s">
        <v>46</v>
      </c>
      <c r="B62" s="42">
        <v>26</v>
      </c>
      <c r="C62" s="17">
        <v>0</v>
      </c>
      <c r="D62" s="55" t="s">
        <v>140</v>
      </c>
      <c r="E62" s="55" t="s">
        <v>133</v>
      </c>
      <c r="F62" s="49">
        <f t="shared" si="0"/>
        <v>0</v>
      </c>
      <c r="G62" s="16">
        <v>14.3</v>
      </c>
      <c r="H62" s="43">
        <v>9.6999999999999993</v>
      </c>
      <c r="I62" s="41">
        <v>-1E-4</v>
      </c>
      <c r="J62" s="43">
        <v>9.65</v>
      </c>
      <c r="K62" s="41">
        <v>-1E-4</v>
      </c>
      <c r="L62" s="43">
        <v>33.65</v>
      </c>
      <c r="M62" s="42">
        <v>20</v>
      </c>
      <c r="O62" s="16">
        <v>13.5</v>
      </c>
      <c r="P62" s="43">
        <v>9.5</v>
      </c>
      <c r="Q62" s="41">
        <v>1.5</v>
      </c>
      <c r="R62" s="43">
        <v>9.52</v>
      </c>
      <c r="S62" s="41">
        <v>2</v>
      </c>
      <c r="T62" s="43">
        <v>32.020000000000003</v>
      </c>
      <c r="V62" s="43">
        <v>65.67</v>
      </c>
      <c r="W62" s="42">
        <v>26</v>
      </c>
      <c r="Y62" s="35">
        <v>24</v>
      </c>
      <c r="Z62" s="18">
        <v>0</v>
      </c>
      <c r="AA62" s="18">
        <v>14.3</v>
      </c>
      <c r="AB62" s="18">
        <v>-1</v>
      </c>
      <c r="AC62" s="34">
        <v>0</v>
      </c>
      <c r="AD62" s="18">
        <v>9.6999999999999993</v>
      </c>
      <c r="AE62" s="18">
        <v>0</v>
      </c>
      <c r="AF62" s="19">
        <v>0</v>
      </c>
      <c r="AG62" s="42">
        <v>-1</v>
      </c>
      <c r="AH62" s="34">
        <v>0</v>
      </c>
      <c r="AI62" s="18">
        <v>22.5</v>
      </c>
      <c r="AJ62" s="18">
        <v>0</v>
      </c>
      <c r="AK62" s="18">
        <v>13.5</v>
      </c>
      <c r="AL62" s="18">
        <v>2</v>
      </c>
      <c r="AM62" s="34">
        <v>0</v>
      </c>
      <c r="AN62" s="18">
        <v>9.5</v>
      </c>
      <c r="AO62" s="18">
        <v>0</v>
      </c>
      <c r="AP62" s="19">
        <v>0</v>
      </c>
      <c r="AQ62" s="42">
        <v>-1</v>
      </c>
      <c r="AR62" s="18">
        <v>0</v>
      </c>
      <c r="AS62" s="18">
        <v>0</v>
      </c>
      <c r="AT62" s="18">
        <v>0</v>
      </c>
      <c r="AU62" s="18">
        <v>-1</v>
      </c>
      <c r="AV62" s="34">
        <v>0</v>
      </c>
      <c r="AW62" s="18">
        <v>0</v>
      </c>
      <c r="AX62" s="18">
        <v>0</v>
      </c>
      <c r="AY62" s="19">
        <v>0</v>
      </c>
    </row>
    <row r="63" spans="1:51" x14ac:dyDescent="0.2">
      <c r="A63" s="19" t="s">
        <v>46</v>
      </c>
      <c r="B63" s="42">
        <v>27</v>
      </c>
      <c r="C63" s="17">
        <v>0</v>
      </c>
      <c r="D63" s="55" t="s">
        <v>141</v>
      </c>
      <c r="E63" s="55" t="s">
        <v>89</v>
      </c>
      <c r="F63" s="49">
        <f t="shared" si="0"/>
        <v>0</v>
      </c>
      <c r="G63" s="16">
        <v>12.6</v>
      </c>
      <c r="H63" s="43">
        <v>9.8000000000000007</v>
      </c>
      <c r="I63" s="41">
        <v>-1E-4</v>
      </c>
      <c r="J63" s="43">
        <v>8.5299999999999994</v>
      </c>
      <c r="K63" s="41">
        <v>-1E-4</v>
      </c>
      <c r="L63" s="43">
        <v>30.93</v>
      </c>
      <c r="M63" s="42">
        <v>28</v>
      </c>
      <c r="O63" s="16">
        <v>13.7</v>
      </c>
      <c r="P63" s="43">
        <v>9.9</v>
      </c>
      <c r="Q63" s="41">
        <v>1.6</v>
      </c>
      <c r="R63" s="43">
        <v>8.91</v>
      </c>
      <c r="S63" s="41">
        <v>-1E-4</v>
      </c>
      <c r="T63" s="43">
        <v>34.11</v>
      </c>
      <c r="V63" s="43">
        <v>65.040000000000006</v>
      </c>
      <c r="W63" s="42">
        <v>27</v>
      </c>
      <c r="Y63" s="35">
        <v>22.4</v>
      </c>
      <c r="Z63" s="18">
        <v>0</v>
      </c>
      <c r="AA63" s="18">
        <v>12.6</v>
      </c>
      <c r="AB63" s="18">
        <v>-1</v>
      </c>
      <c r="AC63" s="34">
        <v>0</v>
      </c>
      <c r="AD63" s="18">
        <v>8.5</v>
      </c>
      <c r="AE63" s="18">
        <v>0</v>
      </c>
      <c r="AF63" s="19">
        <v>0</v>
      </c>
      <c r="AG63" s="42">
        <v>-1</v>
      </c>
      <c r="AH63" s="34">
        <v>0</v>
      </c>
      <c r="AI63" s="18">
        <v>25.2</v>
      </c>
      <c r="AJ63" s="18">
        <v>0</v>
      </c>
      <c r="AK63" s="18">
        <v>13.7</v>
      </c>
      <c r="AL63" s="18">
        <v>-1</v>
      </c>
      <c r="AM63" s="34">
        <v>0</v>
      </c>
      <c r="AN63" s="18">
        <v>8.9</v>
      </c>
      <c r="AO63" s="18">
        <v>0</v>
      </c>
      <c r="AP63" s="19">
        <v>0</v>
      </c>
      <c r="AQ63" s="42">
        <v>-1</v>
      </c>
      <c r="AR63" s="18">
        <v>0</v>
      </c>
      <c r="AS63" s="18">
        <v>0</v>
      </c>
      <c r="AT63" s="18">
        <v>0</v>
      </c>
      <c r="AU63" s="18">
        <v>-1</v>
      </c>
      <c r="AV63" s="34">
        <v>0</v>
      </c>
      <c r="AW63" s="18">
        <v>0</v>
      </c>
      <c r="AX63" s="18">
        <v>0</v>
      </c>
      <c r="AY63" s="19">
        <v>0</v>
      </c>
    </row>
    <row r="64" spans="1:51" x14ac:dyDescent="0.2">
      <c r="A64" s="19" t="s">
        <v>46</v>
      </c>
      <c r="B64" s="42">
        <v>28</v>
      </c>
      <c r="C64" s="17">
        <v>0</v>
      </c>
      <c r="D64" s="55" t="s">
        <v>142</v>
      </c>
      <c r="E64" s="55" t="s">
        <v>89</v>
      </c>
      <c r="F64" s="49">
        <f t="shared" si="0"/>
        <v>0</v>
      </c>
      <c r="G64" s="16">
        <v>13</v>
      </c>
      <c r="H64" s="43">
        <v>9.6</v>
      </c>
      <c r="I64" s="41">
        <v>-1E-4</v>
      </c>
      <c r="J64" s="43">
        <v>8.1</v>
      </c>
      <c r="K64" s="41">
        <v>-1E-4</v>
      </c>
      <c r="L64" s="43">
        <v>30.7</v>
      </c>
      <c r="M64" s="42">
        <v>29</v>
      </c>
      <c r="O64" s="16">
        <v>13.6</v>
      </c>
      <c r="P64" s="43">
        <v>9.8000000000000007</v>
      </c>
      <c r="Q64" s="41">
        <v>1.6</v>
      </c>
      <c r="R64" s="43">
        <v>7.91</v>
      </c>
      <c r="S64" s="41">
        <v>-1E-4</v>
      </c>
      <c r="T64" s="43">
        <v>32.909999999999997</v>
      </c>
      <c r="V64" s="43">
        <v>63.61</v>
      </c>
      <c r="W64" s="42">
        <v>28</v>
      </c>
      <c r="Y64" s="35">
        <v>22.6</v>
      </c>
      <c r="Z64" s="18">
        <v>0</v>
      </c>
      <c r="AA64" s="18">
        <v>13</v>
      </c>
      <c r="AB64" s="18">
        <v>-1</v>
      </c>
      <c r="AC64" s="34">
        <v>0</v>
      </c>
      <c r="AD64" s="18">
        <v>8.1</v>
      </c>
      <c r="AE64" s="18">
        <v>0</v>
      </c>
      <c r="AF64" s="19">
        <v>0</v>
      </c>
      <c r="AG64" s="42">
        <v>-1</v>
      </c>
      <c r="AH64" s="34">
        <v>0</v>
      </c>
      <c r="AI64" s="18">
        <v>25</v>
      </c>
      <c r="AJ64" s="18">
        <v>0</v>
      </c>
      <c r="AK64" s="18">
        <v>13.6</v>
      </c>
      <c r="AL64" s="18">
        <v>-1</v>
      </c>
      <c r="AM64" s="34">
        <v>0</v>
      </c>
      <c r="AN64" s="18">
        <v>7.9</v>
      </c>
      <c r="AO64" s="18">
        <v>0</v>
      </c>
      <c r="AP64" s="19">
        <v>0</v>
      </c>
      <c r="AQ64" s="42">
        <v>-1</v>
      </c>
      <c r="AR64" s="18">
        <v>0</v>
      </c>
      <c r="AS64" s="18">
        <v>0</v>
      </c>
      <c r="AT64" s="18">
        <v>0</v>
      </c>
      <c r="AU64" s="18">
        <v>-1</v>
      </c>
      <c r="AV64" s="34">
        <v>0</v>
      </c>
      <c r="AW64" s="18">
        <v>0</v>
      </c>
      <c r="AX64" s="18">
        <v>0</v>
      </c>
      <c r="AY64" s="19">
        <v>0</v>
      </c>
    </row>
    <row r="65" spans="1:51" x14ac:dyDescent="0.2">
      <c r="A65" s="19" t="s">
        <v>46</v>
      </c>
      <c r="B65" s="42">
        <v>29</v>
      </c>
      <c r="C65" s="17">
        <v>0</v>
      </c>
      <c r="D65" s="55" t="s">
        <v>143</v>
      </c>
      <c r="E65" s="55" t="s">
        <v>89</v>
      </c>
      <c r="F65" s="49">
        <f t="shared" si="0"/>
        <v>0</v>
      </c>
      <c r="G65" s="16">
        <v>13.1</v>
      </c>
      <c r="H65" s="43">
        <v>9</v>
      </c>
      <c r="I65" s="41">
        <v>-1E-4</v>
      </c>
      <c r="J65" s="43">
        <v>7.83</v>
      </c>
      <c r="K65" s="41">
        <v>-1E-4</v>
      </c>
      <c r="L65" s="43">
        <v>29.93</v>
      </c>
      <c r="M65" s="42">
        <v>30</v>
      </c>
      <c r="O65" s="16">
        <v>14.2</v>
      </c>
      <c r="P65" s="43">
        <v>9.5</v>
      </c>
      <c r="Q65" s="41">
        <v>1.5</v>
      </c>
      <c r="R65" s="43">
        <v>8.18</v>
      </c>
      <c r="S65" s="41">
        <v>2</v>
      </c>
      <c r="T65" s="43">
        <v>31.38</v>
      </c>
      <c r="V65" s="43">
        <v>61.31</v>
      </c>
      <c r="W65" s="42">
        <v>29</v>
      </c>
      <c r="Y65" s="35">
        <v>22.1</v>
      </c>
      <c r="Z65" s="18">
        <v>0</v>
      </c>
      <c r="AA65" s="18">
        <v>13.1</v>
      </c>
      <c r="AB65" s="18">
        <v>-1</v>
      </c>
      <c r="AC65" s="34">
        <v>0</v>
      </c>
      <c r="AD65" s="18">
        <v>7.8</v>
      </c>
      <c r="AE65" s="18">
        <v>0</v>
      </c>
      <c r="AF65" s="19">
        <v>0</v>
      </c>
      <c r="AG65" s="42">
        <v>9</v>
      </c>
      <c r="AH65" s="34">
        <v>0</v>
      </c>
      <c r="AI65" s="18">
        <v>23.2</v>
      </c>
      <c r="AJ65" s="18">
        <v>0</v>
      </c>
      <c r="AK65" s="18">
        <v>14.2</v>
      </c>
      <c r="AL65" s="18">
        <v>2</v>
      </c>
      <c r="AM65" s="34">
        <v>0</v>
      </c>
      <c r="AN65" s="18">
        <v>8.1999999999999993</v>
      </c>
      <c r="AO65" s="18">
        <v>0</v>
      </c>
      <c r="AP65" s="19">
        <v>0</v>
      </c>
      <c r="AQ65" s="42">
        <v>-1</v>
      </c>
      <c r="AR65" s="18">
        <v>0</v>
      </c>
      <c r="AS65" s="18">
        <v>0</v>
      </c>
      <c r="AT65" s="18">
        <v>0</v>
      </c>
      <c r="AU65" s="18">
        <v>-1</v>
      </c>
      <c r="AV65" s="34">
        <v>0</v>
      </c>
      <c r="AW65" s="18">
        <v>0</v>
      </c>
      <c r="AX65" s="18">
        <v>0</v>
      </c>
      <c r="AY65" s="19">
        <v>0</v>
      </c>
    </row>
    <row r="66" spans="1:51" x14ac:dyDescent="0.2">
      <c r="A66" s="19" t="s">
        <v>46</v>
      </c>
      <c r="B66" s="42">
        <v>30</v>
      </c>
      <c r="C66" s="17">
        <v>0</v>
      </c>
      <c r="D66" s="55" t="s">
        <v>144</v>
      </c>
      <c r="E66" s="55" t="s">
        <v>133</v>
      </c>
      <c r="F66" s="49">
        <f t="shared" si="0"/>
        <v>0</v>
      </c>
      <c r="G66" s="16">
        <v>10.7</v>
      </c>
      <c r="H66" s="43">
        <v>6.9</v>
      </c>
      <c r="I66" s="41">
        <v>-1E-4</v>
      </c>
      <c r="J66" s="43">
        <v>7.27</v>
      </c>
      <c r="K66" s="41">
        <v>-1E-4</v>
      </c>
      <c r="L66" s="43">
        <v>24.87</v>
      </c>
      <c r="M66" s="42">
        <v>31</v>
      </c>
      <c r="O66" s="16">
        <v>14.3</v>
      </c>
      <c r="P66" s="43">
        <v>9.6999999999999993</v>
      </c>
      <c r="Q66" s="41">
        <v>1.6</v>
      </c>
      <c r="R66" s="43">
        <v>9.66</v>
      </c>
      <c r="S66" s="41">
        <v>-1E-4</v>
      </c>
      <c r="T66" s="43">
        <v>35.26</v>
      </c>
      <c r="V66" s="43">
        <v>60.13</v>
      </c>
      <c r="W66" s="42">
        <v>30</v>
      </c>
      <c r="Y66" s="35">
        <v>17.600000000000001</v>
      </c>
      <c r="Z66" s="18">
        <v>0</v>
      </c>
      <c r="AA66" s="18">
        <v>10.7</v>
      </c>
      <c r="AB66" s="18">
        <v>-1</v>
      </c>
      <c r="AC66" s="34">
        <v>0</v>
      </c>
      <c r="AD66" s="18">
        <v>7.3</v>
      </c>
      <c r="AE66" s="18">
        <v>0</v>
      </c>
      <c r="AF66" s="19">
        <v>0</v>
      </c>
      <c r="AG66" s="42">
        <v>7</v>
      </c>
      <c r="AH66" s="34">
        <v>0</v>
      </c>
      <c r="AI66" s="18">
        <v>25.6</v>
      </c>
      <c r="AJ66" s="18">
        <v>0</v>
      </c>
      <c r="AK66" s="18">
        <v>14.3</v>
      </c>
      <c r="AL66" s="18">
        <v>-1</v>
      </c>
      <c r="AM66" s="34">
        <v>0</v>
      </c>
      <c r="AN66" s="18">
        <v>9.6999999999999993</v>
      </c>
      <c r="AO66" s="18">
        <v>0</v>
      </c>
      <c r="AP66" s="19">
        <v>0</v>
      </c>
      <c r="AQ66" s="42">
        <v>-1</v>
      </c>
      <c r="AR66" s="18">
        <v>0</v>
      </c>
      <c r="AS66" s="18">
        <v>0</v>
      </c>
      <c r="AT66" s="18">
        <v>0</v>
      </c>
      <c r="AU66" s="18">
        <v>-1</v>
      </c>
      <c r="AV66" s="34">
        <v>0</v>
      </c>
      <c r="AW66" s="18">
        <v>0</v>
      </c>
      <c r="AX66" s="18">
        <v>0</v>
      </c>
      <c r="AY66" s="19">
        <v>0</v>
      </c>
    </row>
    <row r="67" spans="1:51" x14ac:dyDescent="0.2">
      <c r="A67" s="19" t="s">
        <v>46</v>
      </c>
      <c r="B67" s="42">
        <v>31</v>
      </c>
      <c r="C67" s="17">
        <v>0</v>
      </c>
      <c r="D67" s="55" t="s">
        <v>145</v>
      </c>
      <c r="E67" s="55" t="s">
        <v>72</v>
      </c>
      <c r="F67" s="49">
        <f t="shared" ref="F67:F130" si="1">IFERROR(IF($B67&gt;0,VLOOKUP($B67,PosnPointsTRA,2,FALSE),0),0)</f>
        <v>0</v>
      </c>
      <c r="G67" s="16">
        <v>9.6999999999999993</v>
      </c>
      <c r="H67" s="43">
        <v>7</v>
      </c>
      <c r="I67" s="41">
        <v>-1E-4</v>
      </c>
      <c r="J67" s="43">
        <v>6.57</v>
      </c>
      <c r="K67" s="41">
        <v>-1E-4</v>
      </c>
      <c r="L67" s="43">
        <v>23.27</v>
      </c>
      <c r="M67" s="42">
        <v>32</v>
      </c>
      <c r="O67" s="16">
        <v>13.5</v>
      </c>
      <c r="P67" s="43">
        <v>9.1</v>
      </c>
      <c r="Q67" s="41">
        <v>1.6</v>
      </c>
      <c r="R67" s="43">
        <v>8.66</v>
      </c>
      <c r="S67" s="41">
        <v>-1E-4</v>
      </c>
      <c r="T67" s="43">
        <v>32.86</v>
      </c>
      <c r="V67" s="43">
        <v>56.13</v>
      </c>
      <c r="W67" s="42">
        <v>31</v>
      </c>
      <c r="Y67" s="35">
        <v>16.7</v>
      </c>
      <c r="Z67" s="18">
        <v>0</v>
      </c>
      <c r="AA67" s="18">
        <v>9.6999999999999993</v>
      </c>
      <c r="AB67" s="18">
        <v>-1</v>
      </c>
      <c r="AC67" s="34">
        <v>0</v>
      </c>
      <c r="AD67" s="18">
        <v>6.6</v>
      </c>
      <c r="AE67" s="18">
        <v>0</v>
      </c>
      <c r="AF67" s="19">
        <v>0</v>
      </c>
      <c r="AG67" s="42">
        <v>7</v>
      </c>
      <c r="AH67" s="34">
        <v>0</v>
      </c>
      <c r="AI67" s="18">
        <v>24.2</v>
      </c>
      <c r="AJ67" s="18">
        <v>0</v>
      </c>
      <c r="AK67" s="18">
        <v>13.5</v>
      </c>
      <c r="AL67" s="18">
        <v>-1</v>
      </c>
      <c r="AM67" s="34">
        <v>0</v>
      </c>
      <c r="AN67" s="18">
        <v>8.6999999999999993</v>
      </c>
      <c r="AO67" s="18">
        <v>0</v>
      </c>
      <c r="AP67" s="19">
        <v>0</v>
      </c>
      <c r="AQ67" s="42">
        <v>-1</v>
      </c>
      <c r="AR67" s="18">
        <v>0</v>
      </c>
      <c r="AS67" s="18">
        <v>0</v>
      </c>
      <c r="AT67" s="18">
        <v>0</v>
      </c>
      <c r="AU67" s="18">
        <v>-1</v>
      </c>
      <c r="AV67" s="34">
        <v>0</v>
      </c>
      <c r="AW67" s="18">
        <v>0</v>
      </c>
      <c r="AX67" s="18">
        <v>0</v>
      </c>
      <c r="AY67" s="19">
        <v>0</v>
      </c>
    </row>
    <row r="68" spans="1:51" x14ac:dyDescent="0.2">
      <c r="A68" s="19" t="s">
        <v>46</v>
      </c>
      <c r="B68" s="42">
        <v>32</v>
      </c>
      <c r="C68" s="17">
        <v>0</v>
      </c>
      <c r="D68" s="55" t="s">
        <v>146</v>
      </c>
      <c r="E68" s="55" t="s">
        <v>81</v>
      </c>
      <c r="F68" s="49">
        <f t="shared" si="1"/>
        <v>0</v>
      </c>
      <c r="G68" s="16">
        <v>16.100000000000001</v>
      </c>
      <c r="H68" s="43">
        <v>9.4</v>
      </c>
      <c r="I68" s="41">
        <v>-1E-4</v>
      </c>
      <c r="J68" s="43">
        <v>11.27</v>
      </c>
      <c r="K68" s="41">
        <v>-1E-4</v>
      </c>
      <c r="L68" s="43">
        <v>36.770000000000003</v>
      </c>
      <c r="M68" s="42">
        <v>7</v>
      </c>
      <c r="O68" s="16">
        <v>3.2</v>
      </c>
      <c r="P68" s="43">
        <v>1.8</v>
      </c>
      <c r="Q68" s="41">
        <v>0.6</v>
      </c>
      <c r="R68" s="43">
        <v>2.25</v>
      </c>
      <c r="S68" s="41">
        <v>-1E-4</v>
      </c>
      <c r="T68" s="43">
        <v>7.85</v>
      </c>
      <c r="V68" s="43">
        <v>44.62</v>
      </c>
      <c r="W68" s="42">
        <v>32</v>
      </c>
      <c r="Y68" s="35">
        <v>25.5</v>
      </c>
      <c r="Z68" s="18">
        <v>0</v>
      </c>
      <c r="AA68" s="18">
        <v>16.100000000000001</v>
      </c>
      <c r="AB68" s="18">
        <v>-1</v>
      </c>
      <c r="AC68" s="34">
        <v>0</v>
      </c>
      <c r="AD68" s="18">
        <v>11.3</v>
      </c>
      <c r="AE68" s="18">
        <v>0</v>
      </c>
      <c r="AF68" s="19">
        <v>0</v>
      </c>
      <c r="AG68" s="42">
        <v>-1</v>
      </c>
      <c r="AH68" s="34">
        <v>0</v>
      </c>
      <c r="AI68" s="18">
        <v>5.6</v>
      </c>
      <c r="AJ68" s="18">
        <v>0</v>
      </c>
      <c r="AK68" s="18">
        <v>3.2</v>
      </c>
      <c r="AL68" s="18">
        <v>-1</v>
      </c>
      <c r="AM68" s="34">
        <v>0</v>
      </c>
      <c r="AN68" s="18">
        <v>2.2999999999999998</v>
      </c>
      <c r="AO68" s="18">
        <v>0</v>
      </c>
      <c r="AP68" s="19">
        <v>0</v>
      </c>
      <c r="AQ68" s="42">
        <v>2</v>
      </c>
      <c r="AR68" s="18">
        <v>0</v>
      </c>
      <c r="AS68" s="18">
        <v>0</v>
      </c>
      <c r="AT68" s="18">
        <v>0</v>
      </c>
      <c r="AU68" s="18">
        <v>-1</v>
      </c>
      <c r="AV68" s="34">
        <v>0</v>
      </c>
      <c r="AW68" s="18">
        <v>0</v>
      </c>
      <c r="AX68" s="18">
        <v>0</v>
      </c>
      <c r="AY68" s="19">
        <v>0</v>
      </c>
    </row>
    <row r="69" spans="1:51" x14ac:dyDescent="0.2">
      <c r="A69" s="19" t="s">
        <v>46</v>
      </c>
      <c r="B69" s="42">
        <v>33</v>
      </c>
      <c r="C69" s="17">
        <v>0</v>
      </c>
      <c r="D69" s="55" t="s">
        <v>147</v>
      </c>
      <c r="E69" s="55" t="s">
        <v>72</v>
      </c>
      <c r="F69" s="49">
        <f t="shared" si="1"/>
        <v>0</v>
      </c>
      <c r="G69" s="16">
        <v>1.2</v>
      </c>
      <c r="H69" s="43">
        <v>0.8</v>
      </c>
      <c r="I69" s="41">
        <v>-1E-4</v>
      </c>
      <c r="J69" s="43">
        <v>0.85</v>
      </c>
      <c r="K69" s="41">
        <v>-1E-4</v>
      </c>
      <c r="L69" s="43">
        <v>2.85</v>
      </c>
      <c r="M69" s="42">
        <v>33</v>
      </c>
      <c r="O69" s="16">
        <v>1.2</v>
      </c>
      <c r="P69" s="43">
        <v>0.8</v>
      </c>
      <c r="Q69" s="41">
        <v>0.5</v>
      </c>
      <c r="R69" s="43">
        <v>0.84</v>
      </c>
      <c r="S69" s="41">
        <v>-1E-4</v>
      </c>
      <c r="T69" s="43">
        <v>3.34</v>
      </c>
      <c r="V69" s="43">
        <v>6.19</v>
      </c>
      <c r="W69" s="42">
        <v>33</v>
      </c>
      <c r="Y69" s="35">
        <v>2</v>
      </c>
      <c r="Z69" s="18">
        <v>0</v>
      </c>
      <c r="AA69" s="18">
        <v>1.2</v>
      </c>
      <c r="AB69" s="18">
        <v>-1</v>
      </c>
      <c r="AC69" s="34">
        <v>0</v>
      </c>
      <c r="AD69" s="18">
        <v>0.9</v>
      </c>
      <c r="AE69" s="18">
        <v>0</v>
      </c>
      <c r="AF69" s="19">
        <v>0</v>
      </c>
      <c r="AG69" s="42">
        <v>1</v>
      </c>
      <c r="AH69" s="34">
        <v>0</v>
      </c>
      <c r="AI69" s="18">
        <v>2.5</v>
      </c>
      <c r="AJ69" s="18">
        <v>0</v>
      </c>
      <c r="AK69" s="18">
        <v>1.2</v>
      </c>
      <c r="AL69" s="18">
        <v>-1</v>
      </c>
      <c r="AM69" s="34">
        <v>0</v>
      </c>
      <c r="AN69" s="18">
        <v>0.8</v>
      </c>
      <c r="AO69" s="18">
        <v>0</v>
      </c>
      <c r="AP69" s="19">
        <v>0</v>
      </c>
      <c r="AQ69" s="42">
        <v>1</v>
      </c>
      <c r="AR69" s="18">
        <v>0</v>
      </c>
      <c r="AS69" s="18">
        <v>0</v>
      </c>
      <c r="AT69" s="18">
        <v>0</v>
      </c>
      <c r="AU69" s="18">
        <v>-1</v>
      </c>
      <c r="AV69" s="34">
        <v>0</v>
      </c>
      <c r="AW69" s="18">
        <v>0</v>
      </c>
      <c r="AX69" s="18">
        <v>0</v>
      </c>
      <c r="AY69" s="19">
        <v>0</v>
      </c>
    </row>
    <row r="70" spans="1:51" x14ac:dyDescent="0.2">
      <c r="B70" s="42"/>
      <c r="H70" s="43"/>
      <c r="I70" s="41"/>
      <c r="J70" s="43"/>
      <c r="K70" s="41"/>
      <c r="L70" s="43"/>
      <c r="M70" s="42"/>
      <c r="P70" s="43"/>
      <c r="Q70" s="41"/>
      <c r="R70" s="43"/>
      <c r="S70" s="41"/>
      <c r="T70" s="43"/>
      <c r="V70" s="43"/>
      <c r="W70" s="42"/>
      <c r="AG70" s="42"/>
      <c r="AQ70" s="42"/>
    </row>
    <row r="71" spans="1:51" x14ac:dyDescent="0.2">
      <c r="A71" s="19" t="s">
        <v>47</v>
      </c>
      <c r="B71" s="42">
        <v>1</v>
      </c>
      <c r="C71" s="33">
        <v>100</v>
      </c>
      <c r="D71" s="55" t="s">
        <v>148</v>
      </c>
      <c r="E71" s="55" t="s">
        <v>81</v>
      </c>
      <c r="F71" s="49">
        <f t="shared" si="1"/>
        <v>0</v>
      </c>
      <c r="G71" s="16">
        <v>15.7</v>
      </c>
      <c r="H71" s="43">
        <v>9.6</v>
      </c>
      <c r="I71" s="41">
        <v>-1E-4</v>
      </c>
      <c r="J71" s="43">
        <v>10.59</v>
      </c>
      <c r="K71" s="41">
        <v>-1E-4</v>
      </c>
      <c r="L71" s="43">
        <v>35.89</v>
      </c>
      <c r="M71" s="42">
        <v>1</v>
      </c>
      <c r="O71" s="16">
        <v>14.1</v>
      </c>
      <c r="P71" s="43">
        <v>9.6</v>
      </c>
      <c r="Q71" s="41">
        <v>4.5999999999999996</v>
      </c>
      <c r="R71" s="43">
        <v>10.01</v>
      </c>
      <c r="S71" s="41">
        <v>-1E-4</v>
      </c>
      <c r="T71" s="43">
        <v>38.31</v>
      </c>
      <c r="V71" s="43">
        <v>74.2</v>
      </c>
      <c r="W71" s="42">
        <v>1</v>
      </c>
      <c r="Y71" s="35">
        <v>25.3</v>
      </c>
      <c r="Z71" s="18">
        <v>0</v>
      </c>
      <c r="AA71" s="18">
        <v>15.7</v>
      </c>
      <c r="AB71" s="18">
        <v>-1</v>
      </c>
      <c r="AC71" s="34">
        <v>0</v>
      </c>
      <c r="AD71" s="18">
        <v>10.6</v>
      </c>
      <c r="AE71" s="18">
        <v>0</v>
      </c>
      <c r="AF71" s="19">
        <v>0</v>
      </c>
      <c r="AG71" s="42">
        <v>-1</v>
      </c>
      <c r="AH71" s="34">
        <v>0</v>
      </c>
      <c r="AI71" s="18">
        <v>28.3</v>
      </c>
      <c r="AJ71" s="18">
        <v>0</v>
      </c>
      <c r="AK71" s="18">
        <v>14.1</v>
      </c>
      <c r="AL71" s="18">
        <v>-1</v>
      </c>
      <c r="AM71" s="34">
        <v>0</v>
      </c>
      <c r="AN71" s="18">
        <v>10</v>
      </c>
      <c r="AO71" s="18">
        <v>0</v>
      </c>
      <c r="AP71" s="19">
        <v>0</v>
      </c>
      <c r="AQ71" s="42">
        <v>-1</v>
      </c>
      <c r="AR71" s="18">
        <v>0</v>
      </c>
      <c r="AS71" s="18">
        <v>0</v>
      </c>
      <c r="AT71" s="18">
        <v>0</v>
      </c>
      <c r="AU71" s="18">
        <v>-1</v>
      </c>
      <c r="AV71" s="34">
        <v>0</v>
      </c>
      <c r="AW71" s="18">
        <v>0</v>
      </c>
      <c r="AX71" s="18">
        <v>0</v>
      </c>
      <c r="AY71" s="19">
        <v>0</v>
      </c>
    </row>
    <row r="72" spans="1:51" x14ac:dyDescent="0.2">
      <c r="A72" s="19" t="s">
        <v>47</v>
      </c>
      <c r="B72" s="42">
        <v>2</v>
      </c>
      <c r="C72" s="33">
        <v>85</v>
      </c>
      <c r="D72" s="55" t="s">
        <v>149</v>
      </c>
      <c r="E72" s="55" t="s">
        <v>85</v>
      </c>
      <c r="F72" s="49">
        <f t="shared" si="1"/>
        <v>0</v>
      </c>
      <c r="G72" s="16">
        <v>15.8</v>
      </c>
      <c r="H72" s="43">
        <v>9.5</v>
      </c>
      <c r="I72" s="41">
        <v>-1E-4</v>
      </c>
      <c r="J72" s="43">
        <v>9.84</v>
      </c>
      <c r="K72" s="41">
        <v>-1E-4</v>
      </c>
      <c r="L72" s="43">
        <v>35.14</v>
      </c>
      <c r="M72" s="42">
        <v>2</v>
      </c>
      <c r="O72" s="16">
        <v>15.7</v>
      </c>
      <c r="P72" s="43">
        <v>9.4</v>
      </c>
      <c r="Q72" s="41">
        <v>1.6</v>
      </c>
      <c r="R72" s="43">
        <v>9.91</v>
      </c>
      <c r="S72" s="41">
        <v>-1E-4</v>
      </c>
      <c r="T72" s="43">
        <v>36.61</v>
      </c>
      <c r="V72" s="43">
        <v>71.75</v>
      </c>
      <c r="W72" s="42">
        <v>2</v>
      </c>
      <c r="Y72" s="35">
        <v>25.3</v>
      </c>
      <c r="Z72" s="18">
        <v>0</v>
      </c>
      <c r="AA72" s="18">
        <v>15.8</v>
      </c>
      <c r="AB72" s="18">
        <v>-1</v>
      </c>
      <c r="AC72" s="34">
        <v>0</v>
      </c>
      <c r="AD72" s="18">
        <v>9.8000000000000007</v>
      </c>
      <c r="AE72" s="18">
        <v>0</v>
      </c>
      <c r="AF72" s="19">
        <v>0</v>
      </c>
      <c r="AG72" s="42">
        <v>-1</v>
      </c>
      <c r="AH72" s="34">
        <v>0</v>
      </c>
      <c r="AI72" s="18">
        <v>26.7</v>
      </c>
      <c r="AJ72" s="18">
        <v>0</v>
      </c>
      <c r="AK72" s="18">
        <v>15.7</v>
      </c>
      <c r="AL72" s="18">
        <v>-1</v>
      </c>
      <c r="AM72" s="34">
        <v>0</v>
      </c>
      <c r="AN72" s="18">
        <v>9.9</v>
      </c>
      <c r="AO72" s="18">
        <v>0</v>
      </c>
      <c r="AP72" s="19">
        <v>0</v>
      </c>
      <c r="AQ72" s="42">
        <v>-1</v>
      </c>
      <c r="AR72" s="18">
        <v>0</v>
      </c>
      <c r="AS72" s="18">
        <v>0</v>
      </c>
      <c r="AT72" s="18">
        <v>0</v>
      </c>
      <c r="AU72" s="18">
        <v>-1</v>
      </c>
      <c r="AV72" s="34">
        <v>0</v>
      </c>
      <c r="AW72" s="18">
        <v>0</v>
      </c>
      <c r="AX72" s="18">
        <v>0</v>
      </c>
      <c r="AY72" s="19">
        <v>0</v>
      </c>
    </row>
    <row r="73" spans="1:51" x14ac:dyDescent="0.2">
      <c r="A73" s="19" t="s">
        <v>47</v>
      </c>
      <c r="B73" s="42">
        <v>3</v>
      </c>
      <c r="C73" s="33">
        <v>70</v>
      </c>
      <c r="D73" s="55" t="s">
        <v>150</v>
      </c>
      <c r="E73" s="55" t="s">
        <v>93</v>
      </c>
      <c r="F73" s="49">
        <f t="shared" si="1"/>
        <v>0</v>
      </c>
      <c r="G73" s="16">
        <v>14.4</v>
      </c>
      <c r="H73" s="43">
        <v>9.5</v>
      </c>
      <c r="I73" s="41">
        <v>-1E-4</v>
      </c>
      <c r="J73" s="43">
        <v>10.29</v>
      </c>
      <c r="K73" s="41">
        <v>-1E-4</v>
      </c>
      <c r="L73" s="43">
        <v>34.19</v>
      </c>
      <c r="M73" s="42">
        <v>4</v>
      </c>
      <c r="O73" s="16">
        <v>14.5</v>
      </c>
      <c r="P73" s="43">
        <v>9.6999999999999993</v>
      </c>
      <c r="Q73" s="41">
        <v>1.6</v>
      </c>
      <c r="R73" s="43">
        <v>10.44</v>
      </c>
      <c r="S73" s="41">
        <v>-1E-4</v>
      </c>
      <c r="T73" s="43">
        <v>36.24</v>
      </c>
      <c r="V73" s="43">
        <v>70.430000000000007</v>
      </c>
      <c r="W73" s="42">
        <v>3</v>
      </c>
      <c r="Y73" s="35">
        <v>23.9</v>
      </c>
      <c r="Z73" s="18">
        <v>0</v>
      </c>
      <c r="AA73" s="18">
        <v>14.4</v>
      </c>
      <c r="AB73" s="18">
        <v>-1</v>
      </c>
      <c r="AC73" s="34">
        <v>0</v>
      </c>
      <c r="AD73" s="18">
        <v>10.3</v>
      </c>
      <c r="AE73" s="18">
        <v>0</v>
      </c>
      <c r="AF73" s="19">
        <v>0</v>
      </c>
      <c r="AG73" s="42">
        <v>-1</v>
      </c>
      <c r="AH73" s="34">
        <v>0</v>
      </c>
      <c r="AI73" s="18">
        <v>25.8</v>
      </c>
      <c r="AJ73" s="18">
        <v>0</v>
      </c>
      <c r="AK73" s="18">
        <v>14.5</v>
      </c>
      <c r="AL73" s="18">
        <v>-1</v>
      </c>
      <c r="AM73" s="34">
        <v>0</v>
      </c>
      <c r="AN73" s="18">
        <v>10.4</v>
      </c>
      <c r="AO73" s="18">
        <v>0</v>
      </c>
      <c r="AP73" s="19">
        <v>0</v>
      </c>
      <c r="AQ73" s="42">
        <v>-1</v>
      </c>
      <c r="AR73" s="18">
        <v>0</v>
      </c>
      <c r="AS73" s="18">
        <v>0</v>
      </c>
      <c r="AT73" s="18">
        <v>0</v>
      </c>
      <c r="AU73" s="18">
        <v>-1</v>
      </c>
      <c r="AV73" s="34">
        <v>0</v>
      </c>
      <c r="AW73" s="18">
        <v>0</v>
      </c>
      <c r="AX73" s="18">
        <v>0</v>
      </c>
      <c r="AY73" s="19">
        <v>0</v>
      </c>
    </row>
    <row r="74" spans="1:51" x14ac:dyDescent="0.2">
      <c r="A74" s="19" t="s">
        <v>47</v>
      </c>
      <c r="B74" s="42">
        <v>4</v>
      </c>
      <c r="C74" s="33">
        <v>60</v>
      </c>
      <c r="D74" s="55" t="s">
        <v>151</v>
      </c>
      <c r="E74" s="55" t="s">
        <v>81</v>
      </c>
      <c r="F74" s="49">
        <f t="shared" si="1"/>
        <v>0</v>
      </c>
      <c r="G74" s="16">
        <v>14.9</v>
      </c>
      <c r="H74" s="43">
        <v>9.9</v>
      </c>
      <c r="I74" s="41">
        <v>-1E-4</v>
      </c>
      <c r="J74" s="43">
        <v>9.67</v>
      </c>
      <c r="K74" s="41">
        <v>-1E-4</v>
      </c>
      <c r="L74" s="43">
        <v>34.47</v>
      </c>
      <c r="M74" s="42">
        <v>3</v>
      </c>
      <c r="O74" s="16">
        <v>14.9</v>
      </c>
      <c r="P74" s="43">
        <v>9.8000000000000007</v>
      </c>
      <c r="Q74" s="41">
        <v>1.6</v>
      </c>
      <c r="R74" s="43">
        <v>9.16</v>
      </c>
      <c r="S74" s="41">
        <v>-1E-4</v>
      </c>
      <c r="T74" s="43">
        <v>35.46</v>
      </c>
      <c r="V74" s="43">
        <v>69.930000000000007</v>
      </c>
      <c r="W74" s="42">
        <v>4</v>
      </c>
      <c r="Y74" s="35">
        <v>24.8</v>
      </c>
      <c r="Z74" s="18">
        <v>0</v>
      </c>
      <c r="AA74" s="18">
        <v>14.9</v>
      </c>
      <c r="AB74" s="18">
        <v>-1</v>
      </c>
      <c r="AC74" s="34">
        <v>0</v>
      </c>
      <c r="AD74" s="18">
        <v>9.6999999999999993</v>
      </c>
      <c r="AE74" s="18">
        <v>0</v>
      </c>
      <c r="AF74" s="19">
        <v>0</v>
      </c>
      <c r="AG74" s="42">
        <v>-1</v>
      </c>
      <c r="AH74" s="34">
        <v>0</v>
      </c>
      <c r="AI74" s="18">
        <v>26.3</v>
      </c>
      <c r="AJ74" s="18">
        <v>0</v>
      </c>
      <c r="AK74" s="18">
        <v>14.9</v>
      </c>
      <c r="AL74" s="18">
        <v>-1</v>
      </c>
      <c r="AM74" s="34">
        <v>0</v>
      </c>
      <c r="AN74" s="18">
        <v>9.1999999999999993</v>
      </c>
      <c r="AO74" s="18">
        <v>0</v>
      </c>
      <c r="AP74" s="19">
        <v>0</v>
      </c>
      <c r="AQ74" s="42">
        <v>-1</v>
      </c>
      <c r="AR74" s="18">
        <v>0</v>
      </c>
      <c r="AS74" s="18">
        <v>0</v>
      </c>
      <c r="AT74" s="18">
        <v>0</v>
      </c>
      <c r="AU74" s="18">
        <v>-1</v>
      </c>
      <c r="AV74" s="34">
        <v>0</v>
      </c>
      <c r="AW74" s="18">
        <v>0</v>
      </c>
      <c r="AX74" s="18">
        <v>0</v>
      </c>
      <c r="AY74" s="19">
        <v>0</v>
      </c>
    </row>
    <row r="75" spans="1:51" x14ac:dyDescent="0.2">
      <c r="A75" s="19" t="s">
        <v>47</v>
      </c>
      <c r="B75" s="42">
        <v>5</v>
      </c>
      <c r="C75" s="17">
        <v>0</v>
      </c>
      <c r="D75" s="55" t="s">
        <v>152</v>
      </c>
      <c r="E75" s="55" t="s">
        <v>89</v>
      </c>
      <c r="F75" s="49">
        <f t="shared" si="1"/>
        <v>0</v>
      </c>
      <c r="G75" s="16">
        <v>13.9</v>
      </c>
      <c r="H75" s="43">
        <v>9.6999999999999993</v>
      </c>
      <c r="I75" s="41">
        <v>-1E-4</v>
      </c>
      <c r="J75" s="43">
        <v>8.0500000000000007</v>
      </c>
      <c r="K75" s="41">
        <v>-1E-4</v>
      </c>
      <c r="L75" s="43">
        <v>31.65</v>
      </c>
      <c r="M75" s="42">
        <v>6</v>
      </c>
      <c r="O75" s="16">
        <v>12.8</v>
      </c>
      <c r="P75" s="43">
        <v>9.6</v>
      </c>
      <c r="Q75" s="41">
        <v>1.5</v>
      </c>
      <c r="R75" s="43">
        <v>8.18</v>
      </c>
      <c r="S75" s="41">
        <v>2</v>
      </c>
      <c r="T75" s="43">
        <v>30.08</v>
      </c>
      <c r="V75" s="43">
        <v>61.73</v>
      </c>
      <c r="W75" s="42">
        <v>5</v>
      </c>
      <c r="Y75" s="35">
        <v>23.6</v>
      </c>
      <c r="Z75" s="18">
        <v>0</v>
      </c>
      <c r="AA75" s="18">
        <v>13.9</v>
      </c>
      <c r="AB75" s="18">
        <v>-1</v>
      </c>
      <c r="AC75" s="34">
        <v>0</v>
      </c>
      <c r="AD75" s="18">
        <v>8.1</v>
      </c>
      <c r="AE75" s="18">
        <v>0</v>
      </c>
      <c r="AF75" s="19">
        <v>0</v>
      </c>
      <c r="AG75" s="42">
        <v>-1</v>
      </c>
      <c r="AH75" s="34">
        <v>0</v>
      </c>
      <c r="AI75" s="18">
        <v>21.9</v>
      </c>
      <c r="AJ75" s="18">
        <v>0</v>
      </c>
      <c r="AK75" s="18">
        <v>12.8</v>
      </c>
      <c r="AL75" s="18">
        <v>2</v>
      </c>
      <c r="AM75" s="34">
        <v>0</v>
      </c>
      <c r="AN75" s="18">
        <v>8.1999999999999993</v>
      </c>
      <c r="AO75" s="18">
        <v>0</v>
      </c>
      <c r="AP75" s="19">
        <v>0</v>
      </c>
      <c r="AQ75" s="42">
        <v>-1</v>
      </c>
      <c r="AR75" s="18">
        <v>0</v>
      </c>
      <c r="AS75" s="18">
        <v>0</v>
      </c>
      <c r="AT75" s="18">
        <v>0</v>
      </c>
      <c r="AU75" s="18">
        <v>-1</v>
      </c>
      <c r="AV75" s="34">
        <v>0</v>
      </c>
      <c r="AW75" s="18">
        <v>0</v>
      </c>
      <c r="AX75" s="18">
        <v>0</v>
      </c>
      <c r="AY75" s="19">
        <v>0</v>
      </c>
    </row>
    <row r="76" spans="1:51" x14ac:dyDescent="0.2">
      <c r="A76" s="19" t="s">
        <v>47</v>
      </c>
      <c r="B76" s="42">
        <v>6</v>
      </c>
      <c r="C76" s="17">
        <v>0</v>
      </c>
      <c r="D76" s="55" t="s">
        <v>153</v>
      </c>
      <c r="E76" s="55" t="s">
        <v>89</v>
      </c>
      <c r="F76" s="49">
        <f t="shared" si="1"/>
        <v>0</v>
      </c>
      <c r="G76" s="16">
        <v>11.8</v>
      </c>
      <c r="H76" s="43">
        <v>8.9</v>
      </c>
      <c r="I76" s="41">
        <v>-1E-4</v>
      </c>
      <c r="J76" s="43">
        <v>7.66</v>
      </c>
      <c r="K76" s="41">
        <v>-1E-4</v>
      </c>
      <c r="L76" s="43">
        <v>28.36</v>
      </c>
      <c r="M76" s="42">
        <v>7</v>
      </c>
      <c r="O76" s="16">
        <v>9.1999999999999993</v>
      </c>
      <c r="P76" s="43">
        <v>6.9</v>
      </c>
      <c r="Q76" s="41">
        <v>0.8</v>
      </c>
      <c r="R76" s="43">
        <v>6.2</v>
      </c>
      <c r="S76" s="41">
        <v>-1E-4</v>
      </c>
      <c r="T76" s="43">
        <v>23.1</v>
      </c>
      <c r="V76" s="43">
        <v>51.46</v>
      </c>
      <c r="W76" s="42">
        <v>6</v>
      </c>
      <c r="Y76" s="35">
        <v>20.7</v>
      </c>
      <c r="Z76" s="18">
        <v>0</v>
      </c>
      <c r="AA76" s="18">
        <v>11.8</v>
      </c>
      <c r="AB76" s="18">
        <v>-1</v>
      </c>
      <c r="AC76" s="34">
        <v>0</v>
      </c>
      <c r="AD76" s="18">
        <v>7.7</v>
      </c>
      <c r="AE76" s="18">
        <v>0</v>
      </c>
      <c r="AF76" s="19">
        <v>0</v>
      </c>
      <c r="AG76" s="42">
        <v>9</v>
      </c>
      <c r="AH76" s="34">
        <v>0</v>
      </c>
      <c r="AI76" s="18">
        <v>16.899999999999999</v>
      </c>
      <c r="AJ76" s="18">
        <v>0</v>
      </c>
      <c r="AK76" s="18">
        <v>9.1999999999999993</v>
      </c>
      <c r="AL76" s="18">
        <v>-1</v>
      </c>
      <c r="AM76" s="34">
        <v>0</v>
      </c>
      <c r="AN76" s="18">
        <v>6.2</v>
      </c>
      <c r="AO76" s="18">
        <v>0</v>
      </c>
      <c r="AP76" s="19">
        <v>0</v>
      </c>
      <c r="AQ76" s="42">
        <v>7</v>
      </c>
      <c r="AR76" s="18">
        <v>0</v>
      </c>
      <c r="AS76" s="18">
        <v>0</v>
      </c>
      <c r="AT76" s="18">
        <v>0</v>
      </c>
      <c r="AU76" s="18">
        <v>-1</v>
      </c>
      <c r="AV76" s="34">
        <v>0</v>
      </c>
      <c r="AW76" s="18">
        <v>0</v>
      </c>
      <c r="AX76" s="18">
        <v>0</v>
      </c>
      <c r="AY76" s="19">
        <v>0</v>
      </c>
    </row>
    <row r="77" spans="1:51" x14ac:dyDescent="0.2">
      <c r="A77" s="19" t="s">
        <v>47</v>
      </c>
      <c r="B77" s="42">
        <v>7</v>
      </c>
      <c r="C77" s="17">
        <v>0</v>
      </c>
      <c r="D77" s="55" t="s">
        <v>154</v>
      </c>
      <c r="E77" s="55" t="s">
        <v>110</v>
      </c>
      <c r="F77" s="49">
        <f t="shared" si="1"/>
        <v>0</v>
      </c>
      <c r="G77" s="16">
        <v>13.7</v>
      </c>
      <c r="H77" s="43">
        <v>9.6999999999999993</v>
      </c>
      <c r="I77" s="41">
        <v>-1E-4</v>
      </c>
      <c r="J77" s="43">
        <v>9.74</v>
      </c>
      <c r="K77" s="41">
        <v>-1E-4</v>
      </c>
      <c r="L77" s="43">
        <v>33.14</v>
      </c>
      <c r="M77" s="42">
        <v>5</v>
      </c>
      <c r="O77" s="16">
        <v>5.2</v>
      </c>
      <c r="P77" s="43">
        <v>3.9</v>
      </c>
      <c r="Q77" s="41">
        <v>1.1000000000000001</v>
      </c>
      <c r="R77" s="43">
        <v>3.98</v>
      </c>
      <c r="S77" s="41">
        <v>-1E-4</v>
      </c>
      <c r="T77" s="43">
        <v>14.18</v>
      </c>
      <c r="V77" s="43">
        <v>47.32</v>
      </c>
      <c r="W77" s="42">
        <v>7</v>
      </c>
      <c r="Y77" s="35">
        <v>23.4</v>
      </c>
      <c r="Z77" s="18">
        <v>0</v>
      </c>
      <c r="AA77" s="18">
        <v>13.7</v>
      </c>
      <c r="AB77" s="18">
        <v>-1</v>
      </c>
      <c r="AC77" s="34">
        <v>0</v>
      </c>
      <c r="AD77" s="18">
        <v>9.6999999999999993</v>
      </c>
      <c r="AE77" s="18">
        <v>0</v>
      </c>
      <c r="AF77" s="19">
        <v>0</v>
      </c>
      <c r="AG77" s="42">
        <v>-1</v>
      </c>
      <c r="AH77" s="34">
        <v>0</v>
      </c>
      <c r="AI77" s="18">
        <v>10.199999999999999</v>
      </c>
      <c r="AJ77" s="18">
        <v>0</v>
      </c>
      <c r="AK77" s="18">
        <v>5.2</v>
      </c>
      <c r="AL77" s="18">
        <v>-1</v>
      </c>
      <c r="AM77" s="34">
        <v>0</v>
      </c>
      <c r="AN77" s="18">
        <v>4</v>
      </c>
      <c r="AO77" s="18">
        <v>0</v>
      </c>
      <c r="AP77" s="19">
        <v>0</v>
      </c>
      <c r="AQ77" s="42">
        <v>4</v>
      </c>
      <c r="AR77" s="18">
        <v>0</v>
      </c>
      <c r="AS77" s="18">
        <v>0</v>
      </c>
      <c r="AT77" s="18">
        <v>0</v>
      </c>
      <c r="AU77" s="18">
        <v>-1</v>
      </c>
      <c r="AV77" s="34">
        <v>0</v>
      </c>
      <c r="AW77" s="18">
        <v>0</v>
      </c>
      <c r="AX77" s="18">
        <v>0</v>
      </c>
      <c r="AY77" s="19">
        <v>0</v>
      </c>
    </row>
    <row r="78" spans="1:51" x14ac:dyDescent="0.2">
      <c r="A78" s="19" t="s">
        <v>47</v>
      </c>
      <c r="B78" s="42">
        <v>8</v>
      </c>
      <c r="C78" s="17">
        <v>0</v>
      </c>
      <c r="D78" s="55" t="s">
        <v>155</v>
      </c>
      <c r="E78" s="55" t="s">
        <v>72</v>
      </c>
      <c r="F78" s="49">
        <f t="shared" si="1"/>
        <v>0</v>
      </c>
      <c r="G78" s="16">
        <v>6.6</v>
      </c>
      <c r="H78" s="43">
        <v>4.5999999999999996</v>
      </c>
      <c r="I78" s="41">
        <v>-1E-4</v>
      </c>
      <c r="J78" s="43">
        <v>4.17</v>
      </c>
      <c r="K78" s="41">
        <v>-1E-4</v>
      </c>
      <c r="L78" s="43">
        <v>15.37</v>
      </c>
      <c r="M78" s="42">
        <v>8</v>
      </c>
      <c r="O78" s="16">
        <v>8.3000000000000007</v>
      </c>
      <c r="P78" s="43">
        <v>6.7</v>
      </c>
      <c r="Q78" s="41">
        <v>0.8</v>
      </c>
      <c r="R78" s="43">
        <v>4.93</v>
      </c>
      <c r="S78" s="41">
        <v>-1E-4</v>
      </c>
      <c r="T78" s="43">
        <v>20.73</v>
      </c>
      <c r="V78" s="43">
        <v>36.1</v>
      </c>
      <c r="W78" s="42">
        <v>8</v>
      </c>
      <c r="Y78" s="35">
        <v>11.2</v>
      </c>
      <c r="Z78" s="18">
        <v>0</v>
      </c>
      <c r="AA78" s="18">
        <v>6.6</v>
      </c>
      <c r="AB78" s="18">
        <v>-1</v>
      </c>
      <c r="AC78" s="34">
        <v>0</v>
      </c>
      <c r="AD78" s="18">
        <v>4.2</v>
      </c>
      <c r="AE78" s="18">
        <v>0</v>
      </c>
      <c r="AF78" s="19">
        <v>0</v>
      </c>
      <c r="AG78" s="42">
        <v>5</v>
      </c>
      <c r="AH78" s="34">
        <v>0</v>
      </c>
      <c r="AI78" s="18">
        <v>15.8</v>
      </c>
      <c r="AJ78" s="18">
        <v>0</v>
      </c>
      <c r="AK78" s="18">
        <v>8.3000000000000007</v>
      </c>
      <c r="AL78" s="18">
        <v>-1</v>
      </c>
      <c r="AM78" s="34">
        <v>0</v>
      </c>
      <c r="AN78" s="18">
        <v>4.9000000000000004</v>
      </c>
      <c r="AO78" s="18">
        <v>0</v>
      </c>
      <c r="AP78" s="19">
        <v>0</v>
      </c>
      <c r="AQ78" s="42">
        <v>7</v>
      </c>
      <c r="AR78" s="18">
        <v>0</v>
      </c>
      <c r="AS78" s="18">
        <v>0</v>
      </c>
      <c r="AT78" s="18">
        <v>0</v>
      </c>
      <c r="AU78" s="18">
        <v>-1</v>
      </c>
      <c r="AV78" s="34">
        <v>0</v>
      </c>
      <c r="AW78" s="18">
        <v>0</v>
      </c>
      <c r="AX78" s="18">
        <v>0</v>
      </c>
      <c r="AY78" s="19">
        <v>0</v>
      </c>
    </row>
    <row r="79" spans="1:51" x14ac:dyDescent="0.2">
      <c r="B79" s="42"/>
      <c r="H79" s="43"/>
      <c r="I79" s="41"/>
      <c r="J79" s="43"/>
      <c r="K79" s="41"/>
      <c r="L79" s="43"/>
      <c r="M79" s="42"/>
      <c r="P79" s="43"/>
      <c r="Q79" s="41"/>
      <c r="R79" s="43"/>
      <c r="S79" s="41"/>
      <c r="T79" s="43"/>
      <c r="V79" s="43"/>
      <c r="W79" s="42"/>
      <c r="AG79" s="42"/>
      <c r="AQ79" s="42"/>
    </row>
    <row r="80" spans="1:51" x14ac:dyDescent="0.2">
      <c r="A80" s="19" t="s">
        <v>48</v>
      </c>
      <c r="B80" s="42">
        <v>1</v>
      </c>
      <c r="C80" s="33">
        <v>100</v>
      </c>
      <c r="D80" s="55" t="s">
        <v>156</v>
      </c>
      <c r="E80" s="55" t="s">
        <v>89</v>
      </c>
      <c r="F80" s="49">
        <f t="shared" si="1"/>
        <v>0</v>
      </c>
      <c r="G80" s="16">
        <v>12.66</v>
      </c>
      <c r="H80" s="43">
        <v>9.3000000000000007</v>
      </c>
      <c r="I80" s="41">
        <v>-1E-4</v>
      </c>
      <c r="J80" s="43">
        <v>10.66</v>
      </c>
      <c r="K80" s="41">
        <v>-1E-4</v>
      </c>
      <c r="L80" s="43">
        <v>32.619999999999997</v>
      </c>
      <c r="M80" s="42">
        <v>1</v>
      </c>
      <c r="O80" s="16">
        <v>13.4</v>
      </c>
      <c r="P80" s="43">
        <v>9.6</v>
      </c>
      <c r="Q80" s="41">
        <v>3</v>
      </c>
      <c r="R80" s="43">
        <v>10.97</v>
      </c>
      <c r="S80" s="41">
        <v>-1E-4</v>
      </c>
      <c r="T80" s="43">
        <v>36.97</v>
      </c>
      <c r="V80" s="43">
        <v>69.59</v>
      </c>
      <c r="W80" s="42">
        <v>1</v>
      </c>
      <c r="Y80" s="35">
        <v>22</v>
      </c>
      <c r="Z80" s="18">
        <v>0</v>
      </c>
      <c r="AA80" s="18">
        <v>12.7</v>
      </c>
      <c r="AB80" s="18">
        <v>-1</v>
      </c>
      <c r="AC80" s="34">
        <v>0</v>
      </c>
      <c r="AD80" s="18">
        <v>10.7</v>
      </c>
      <c r="AE80" s="18">
        <v>0</v>
      </c>
      <c r="AF80" s="19">
        <v>0</v>
      </c>
      <c r="AG80" s="42">
        <v>-1</v>
      </c>
      <c r="AH80" s="34">
        <v>0</v>
      </c>
      <c r="AI80" s="18">
        <v>26</v>
      </c>
      <c r="AJ80" s="18">
        <v>0</v>
      </c>
      <c r="AK80" s="18">
        <v>13.4</v>
      </c>
      <c r="AL80" s="18">
        <v>-1</v>
      </c>
      <c r="AM80" s="34">
        <v>0</v>
      </c>
      <c r="AN80" s="18">
        <v>11</v>
      </c>
      <c r="AO80" s="18">
        <v>0</v>
      </c>
      <c r="AP80" s="19">
        <v>0</v>
      </c>
      <c r="AQ80" s="42">
        <v>-1</v>
      </c>
      <c r="AR80" s="18">
        <v>0</v>
      </c>
      <c r="AS80" s="18">
        <v>0</v>
      </c>
      <c r="AT80" s="18">
        <v>0</v>
      </c>
      <c r="AU80" s="18">
        <v>-1</v>
      </c>
      <c r="AV80" s="34">
        <v>0</v>
      </c>
      <c r="AW80" s="18">
        <v>0</v>
      </c>
      <c r="AX80" s="18">
        <v>0</v>
      </c>
      <c r="AY80" s="19">
        <v>0</v>
      </c>
    </row>
    <row r="81" spans="1:51" x14ac:dyDescent="0.2">
      <c r="B81" s="42"/>
      <c r="H81" s="43"/>
      <c r="I81" s="41"/>
      <c r="J81" s="43"/>
      <c r="K81" s="41"/>
      <c r="L81" s="43"/>
      <c r="M81" s="42"/>
      <c r="P81" s="43"/>
      <c r="Q81" s="41"/>
      <c r="R81" s="43"/>
      <c r="S81" s="41"/>
      <c r="T81" s="43"/>
      <c r="V81" s="43"/>
      <c r="W81" s="42"/>
      <c r="AG81" s="42"/>
      <c r="AQ81" s="42"/>
    </row>
    <row r="82" spans="1:51" x14ac:dyDescent="0.2">
      <c r="A82" s="19" t="s">
        <v>49</v>
      </c>
      <c r="B82" s="42">
        <v>1</v>
      </c>
      <c r="C82" s="33">
        <v>100</v>
      </c>
      <c r="D82" s="55" t="s">
        <v>157</v>
      </c>
      <c r="E82" s="55" t="s">
        <v>158</v>
      </c>
      <c r="F82" s="49">
        <f t="shared" si="1"/>
        <v>0</v>
      </c>
      <c r="G82" s="16">
        <v>14.4</v>
      </c>
      <c r="H82" s="43">
        <v>9.9</v>
      </c>
      <c r="I82" s="41">
        <v>-1E-4</v>
      </c>
      <c r="J82" s="43">
        <v>11.77</v>
      </c>
      <c r="K82" s="41">
        <v>-1E-4</v>
      </c>
      <c r="L82" s="43">
        <v>36.07</v>
      </c>
      <c r="M82" s="42">
        <v>1</v>
      </c>
      <c r="O82" s="16">
        <v>14.5</v>
      </c>
      <c r="P82" s="43">
        <v>9.9</v>
      </c>
      <c r="Q82" s="41">
        <v>3</v>
      </c>
      <c r="R82" s="43">
        <v>11.64</v>
      </c>
      <c r="S82" s="41">
        <v>-1E-4</v>
      </c>
      <c r="T82" s="43">
        <v>39.04</v>
      </c>
      <c r="V82" s="43">
        <v>75.11</v>
      </c>
      <c r="W82" s="42">
        <v>1</v>
      </c>
      <c r="Y82" s="35">
        <v>24.3</v>
      </c>
      <c r="Z82" s="18">
        <v>0</v>
      </c>
      <c r="AA82" s="18">
        <v>14.4</v>
      </c>
      <c r="AB82" s="18">
        <v>-1</v>
      </c>
      <c r="AC82" s="34">
        <v>0</v>
      </c>
      <c r="AD82" s="18">
        <v>11.8</v>
      </c>
      <c r="AE82" s="18">
        <v>0</v>
      </c>
      <c r="AF82" s="19">
        <v>0</v>
      </c>
      <c r="AG82" s="42">
        <v>-1</v>
      </c>
      <c r="AH82" s="34">
        <v>0</v>
      </c>
      <c r="AI82" s="18">
        <v>27.4</v>
      </c>
      <c r="AJ82" s="18">
        <v>0</v>
      </c>
      <c r="AK82" s="18">
        <v>14.5</v>
      </c>
      <c r="AL82" s="18">
        <v>-1</v>
      </c>
      <c r="AM82" s="34">
        <v>0</v>
      </c>
      <c r="AN82" s="18">
        <v>11.6</v>
      </c>
      <c r="AO82" s="18">
        <v>0</v>
      </c>
      <c r="AP82" s="19">
        <v>0</v>
      </c>
      <c r="AQ82" s="42">
        <v>-1</v>
      </c>
      <c r="AR82" s="18">
        <v>0</v>
      </c>
      <c r="AS82" s="18">
        <v>0</v>
      </c>
      <c r="AT82" s="18">
        <v>0</v>
      </c>
      <c r="AU82" s="18">
        <v>-1</v>
      </c>
      <c r="AV82" s="34">
        <v>0</v>
      </c>
      <c r="AW82" s="18">
        <v>0</v>
      </c>
      <c r="AX82" s="18">
        <v>0</v>
      </c>
      <c r="AY82" s="19">
        <v>0</v>
      </c>
    </row>
    <row r="83" spans="1:51" x14ac:dyDescent="0.2">
      <c r="B83" s="42"/>
      <c r="H83" s="43"/>
      <c r="I83" s="41"/>
      <c r="J83" s="43"/>
      <c r="K83" s="41"/>
      <c r="L83" s="43"/>
      <c r="M83" s="42"/>
      <c r="P83" s="43"/>
      <c r="Q83" s="41"/>
      <c r="R83" s="43"/>
      <c r="S83" s="41"/>
      <c r="T83" s="43"/>
      <c r="V83" s="43"/>
      <c r="W83" s="42"/>
      <c r="AG83" s="42"/>
      <c r="AQ83" s="42"/>
    </row>
    <row r="84" spans="1:51" x14ac:dyDescent="0.2">
      <c r="A84" s="125" t="s">
        <v>50</v>
      </c>
      <c r="B84" s="126">
        <v>1</v>
      </c>
      <c r="C84" s="135">
        <v>100</v>
      </c>
      <c r="D84" s="128" t="s">
        <v>159</v>
      </c>
      <c r="E84" s="128" t="s">
        <v>127</v>
      </c>
      <c r="F84" s="129">
        <f t="shared" si="1"/>
        <v>0</v>
      </c>
      <c r="G84" s="130">
        <v>14.1</v>
      </c>
      <c r="H84" s="131">
        <v>9.6</v>
      </c>
      <c r="I84" s="132">
        <v>-1E-4</v>
      </c>
      <c r="J84" s="131">
        <v>13.47</v>
      </c>
      <c r="K84" s="132">
        <v>-1E-4</v>
      </c>
      <c r="L84" s="131">
        <v>37.17</v>
      </c>
      <c r="M84" s="126">
        <v>1</v>
      </c>
      <c r="N84" s="130"/>
      <c r="O84" s="130">
        <v>12.7</v>
      </c>
      <c r="P84" s="131">
        <v>9.5</v>
      </c>
      <c r="Q84" s="132">
        <v>3</v>
      </c>
      <c r="R84" s="131">
        <v>13.55</v>
      </c>
      <c r="S84" s="132">
        <v>-1E-4</v>
      </c>
      <c r="T84" s="131">
        <v>38.75</v>
      </c>
      <c r="U84" s="130"/>
      <c r="V84" s="131">
        <v>75.92</v>
      </c>
      <c r="W84" s="126">
        <v>1</v>
      </c>
      <c r="X84" s="133"/>
      <c r="Y84" s="133">
        <v>23.7</v>
      </c>
      <c r="Z84" s="133">
        <v>0</v>
      </c>
      <c r="AA84" s="133">
        <v>14.1</v>
      </c>
      <c r="AB84" s="133">
        <v>-1</v>
      </c>
      <c r="AC84" s="133">
        <v>0</v>
      </c>
      <c r="AD84" s="133">
        <v>13.5</v>
      </c>
      <c r="AE84" s="133">
        <v>0</v>
      </c>
      <c r="AF84" s="125">
        <v>0</v>
      </c>
      <c r="AG84" s="126">
        <v>-1</v>
      </c>
      <c r="AH84" s="133">
        <v>0</v>
      </c>
      <c r="AI84" s="133">
        <v>25.2</v>
      </c>
      <c r="AJ84" s="133">
        <v>0</v>
      </c>
      <c r="AK84" s="133">
        <v>12.7</v>
      </c>
      <c r="AL84" s="133">
        <v>-1</v>
      </c>
      <c r="AM84" s="133">
        <v>0</v>
      </c>
      <c r="AN84" s="133">
        <v>13.6</v>
      </c>
      <c r="AO84" s="133">
        <v>0</v>
      </c>
      <c r="AP84" s="125">
        <v>0</v>
      </c>
      <c r="AQ84" s="126">
        <v>-1</v>
      </c>
      <c r="AR84" s="18">
        <v>0</v>
      </c>
      <c r="AS84" s="18">
        <v>0</v>
      </c>
      <c r="AT84" s="18">
        <v>0</v>
      </c>
      <c r="AU84" s="18">
        <v>-1</v>
      </c>
      <c r="AV84" s="34">
        <v>0</v>
      </c>
      <c r="AW84" s="18">
        <v>0</v>
      </c>
      <c r="AX84" s="18">
        <v>0</v>
      </c>
      <c r="AY84" s="19">
        <v>0</v>
      </c>
    </row>
    <row r="85" spans="1:51" x14ac:dyDescent="0.2">
      <c r="A85" s="19" t="s">
        <v>50</v>
      </c>
      <c r="B85" s="42">
        <v>2</v>
      </c>
      <c r="C85" s="33">
        <v>85</v>
      </c>
      <c r="D85" s="55" t="s">
        <v>160</v>
      </c>
      <c r="E85" s="55" t="s">
        <v>72</v>
      </c>
      <c r="F85" s="49">
        <f t="shared" si="1"/>
        <v>0</v>
      </c>
      <c r="G85" s="16">
        <v>14.5</v>
      </c>
      <c r="H85" s="43">
        <v>9.9</v>
      </c>
      <c r="I85" s="41">
        <v>-1E-4</v>
      </c>
      <c r="J85" s="43">
        <v>11.61</v>
      </c>
      <c r="K85" s="41">
        <v>-1E-4</v>
      </c>
      <c r="L85" s="43">
        <v>36.01</v>
      </c>
      <c r="M85" s="42">
        <v>3</v>
      </c>
      <c r="O85" s="16">
        <v>13.9</v>
      </c>
      <c r="P85" s="43">
        <v>9.8000000000000007</v>
      </c>
      <c r="Q85" s="41">
        <v>3.5</v>
      </c>
      <c r="R85" s="43">
        <v>11.27</v>
      </c>
      <c r="S85" s="41">
        <v>-1E-4</v>
      </c>
      <c r="T85" s="43">
        <v>38.47</v>
      </c>
      <c r="V85" s="43">
        <v>74.48</v>
      </c>
      <c r="W85" s="42">
        <v>2</v>
      </c>
      <c r="Y85" s="35">
        <v>24.4</v>
      </c>
      <c r="Z85" s="18">
        <v>0</v>
      </c>
      <c r="AA85" s="18">
        <v>14.5</v>
      </c>
      <c r="AB85" s="18">
        <v>-1</v>
      </c>
      <c r="AC85" s="34">
        <v>0</v>
      </c>
      <c r="AD85" s="18">
        <v>11.6</v>
      </c>
      <c r="AE85" s="18">
        <v>0</v>
      </c>
      <c r="AF85" s="19">
        <v>0</v>
      </c>
      <c r="AG85" s="42">
        <v>-1</v>
      </c>
      <c r="AH85" s="34">
        <v>0</v>
      </c>
      <c r="AI85" s="18">
        <v>27.2</v>
      </c>
      <c r="AJ85" s="18">
        <v>0</v>
      </c>
      <c r="AK85" s="18">
        <v>13.9</v>
      </c>
      <c r="AL85" s="18">
        <v>-1</v>
      </c>
      <c r="AM85" s="34">
        <v>0</v>
      </c>
      <c r="AN85" s="18">
        <v>11.3</v>
      </c>
      <c r="AO85" s="18">
        <v>0</v>
      </c>
      <c r="AP85" s="19">
        <v>0</v>
      </c>
      <c r="AQ85" s="42">
        <v>-1</v>
      </c>
      <c r="AR85" s="18">
        <v>0</v>
      </c>
      <c r="AS85" s="18">
        <v>0</v>
      </c>
      <c r="AT85" s="18">
        <v>0</v>
      </c>
      <c r="AU85" s="18">
        <v>-1</v>
      </c>
      <c r="AV85" s="34">
        <v>0</v>
      </c>
      <c r="AW85" s="18">
        <v>0</v>
      </c>
      <c r="AX85" s="18">
        <v>0</v>
      </c>
      <c r="AY85" s="19">
        <v>0</v>
      </c>
    </row>
    <row r="86" spans="1:51" x14ac:dyDescent="0.2">
      <c r="A86" s="19" t="s">
        <v>50</v>
      </c>
      <c r="B86" s="42">
        <v>3</v>
      </c>
      <c r="C86" s="33">
        <v>70</v>
      </c>
      <c r="D86" s="55" t="s">
        <v>161</v>
      </c>
      <c r="E86" s="55" t="s">
        <v>89</v>
      </c>
      <c r="F86" s="49">
        <f t="shared" si="1"/>
        <v>0</v>
      </c>
      <c r="G86" s="16">
        <v>14.5</v>
      </c>
      <c r="H86" s="43">
        <v>9.9</v>
      </c>
      <c r="I86" s="41">
        <v>-1E-4</v>
      </c>
      <c r="J86" s="43">
        <v>11.93</v>
      </c>
      <c r="K86" s="41">
        <v>-1E-4</v>
      </c>
      <c r="L86" s="43">
        <v>36.33</v>
      </c>
      <c r="M86" s="42">
        <v>2</v>
      </c>
      <c r="O86" s="16">
        <v>14</v>
      </c>
      <c r="P86" s="43">
        <v>9.5</v>
      </c>
      <c r="Q86" s="41">
        <v>3</v>
      </c>
      <c r="R86" s="43">
        <v>11.54</v>
      </c>
      <c r="S86" s="41">
        <v>-1E-4</v>
      </c>
      <c r="T86" s="43">
        <v>38.04</v>
      </c>
      <c r="V86" s="43">
        <v>74.37</v>
      </c>
      <c r="W86" s="42">
        <v>3</v>
      </c>
      <c r="Y86" s="35">
        <v>24.4</v>
      </c>
      <c r="Z86" s="18">
        <v>0</v>
      </c>
      <c r="AA86" s="18">
        <v>14.5</v>
      </c>
      <c r="AB86" s="18">
        <v>-1</v>
      </c>
      <c r="AC86" s="34">
        <v>0</v>
      </c>
      <c r="AD86" s="18">
        <v>11.9</v>
      </c>
      <c r="AE86" s="18">
        <v>0</v>
      </c>
      <c r="AF86" s="19">
        <v>0</v>
      </c>
      <c r="AG86" s="42">
        <v>-1</v>
      </c>
      <c r="AH86" s="34">
        <v>0</v>
      </c>
      <c r="AI86" s="18">
        <v>26.5</v>
      </c>
      <c r="AJ86" s="18">
        <v>0</v>
      </c>
      <c r="AK86" s="18">
        <v>14</v>
      </c>
      <c r="AL86" s="18">
        <v>-1</v>
      </c>
      <c r="AM86" s="34">
        <v>0</v>
      </c>
      <c r="AN86" s="18">
        <v>11.5</v>
      </c>
      <c r="AO86" s="18">
        <v>0</v>
      </c>
      <c r="AP86" s="19">
        <v>0</v>
      </c>
      <c r="AQ86" s="42">
        <v>-1</v>
      </c>
      <c r="AR86" s="18">
        <v>0</v>
      </c>
      <c r="AS86" s="18">
        <v>0</v>
      </c>
      <c r="AT86" s="18">
        <v>0</v>
      </c>
      <c r="AU86" s="18">
        <v>-1</v>
      </c>
      <c r="AV86" s="34">
        <v>0</v>
      </c>
      <c r="AW86" s="18">
        <v>0</v>
      </c>
      <c r="AX86" s="18">
        <v>0</v>
      </c>
      <c r="AY86" s="19">
        <v>0</v>
      </c>
    </row>
    <row r="87" spans="1:51" x14ac:dyDescent="0.2">
      <c r="A87" s="19" t="s">
        <v>50</v>
      </c>
      <c r="B87" s="42">
        <v>4</v>
      </c>
      <c r="C87" s="33">
        <v>60</v>
      </c>
      <c r="D87" s="55" t="s">
        <v>162</v>
      </c>
      <c r="E87" s="55" t="s">
        <v>85</v>
      </c>
      <c r="F87" s="49">
        <f t="shared" si="1"/>
        <v>0</v>
      </c>
      <c r="G87" s="16">
        <v>14.5</v>
      </c>
      <c r="H87" s="43">
        <v>9.3000000000000007</v>
      </c>
      <c r="I87" s="41">
        <v>-1E-4</v>
      </c>
      <c r="J87" s="43">
        <v>11.53</v>
      </c>
      <c r="K87" s="41">
        <v>-1E-4</v>
      </c>
      <c r="L87" s="43">
        <v>35.33</v>
      </c>
      <c r="M87" s="42">
        <v>4</v>
      </c>
      <c r="O87" s="16">
        <v>14.3</v>
      </c>
      <c r="P87" s="43">
        <v>9.1</v>
      </c>
      <c r="Q87" s="41">
        <v>3</v>
      </c>
      <c r="R87" s="43">
        <v>11.39</v>
      </c>
      <c r="S87" s="41">
        <v>-1E-4</v>
      </c>
      <c r="T87" s="43">
        <v>37.79</v>
      </c>
      <c r="V87" s="43">
        <v>73.12</v>
      </c>
      <c r="W87" s="42">
        <v>4</v>
      </c>
      <c r="Y87" s="35">
        <v>23.8</v>
      </c>
      <c r="Z87" s="18">
        <v>0</v>
      </c>
      <c r="AA87" s="18">
        <v>14.5</v>
      </c>
      <c r="AB87" s="18">
        <v>-1</v>
      </c>
      <c r="AC87" s="34">
        <v>0</v>
      </c>
      <c r="AD87" s="18">
        <v>11.5</v>
      </c>
      <c r="AE87" s="18">
        <v>0</v>
      </c>
      <c r="AF87" s="19">
        <v>0</v>
      </c>
      <c r="AG87" s="42">
        <v>-1</v>
      </c>
      <c r="AH87" s="34">
        <v>0</v>
      </c>
      <c r="AI87" s="18">
        <v>26.4</v>
      </c>
      <c r="AJ87" s="18">
        <v>0</v>
      </c>
      <c r="AK87" s="18">
        <v>14.3</v>
      </c>
      <c r="AL87" s="18">
        <v>-1</v>
      </c>
      <c r="AM87" s="34">
        <v>0</v>
      </c>
      <c r="AN87" s="18">
        <v>11.4</v>
      </c>
      <c r="AO87" s="18">
        <v>0</v>
      </c>
      <c r="AP87" s="19">
        <v>0</v>
      </c>
      <c r="AQ87" s="42">
        <v>-1</v>
      </c>
      <c r="AR87" s="18">
        <v>0</v>
      </c>
      <c r="AS87" s="18">
        <v>0</v>
      </c>
      <c r="AT87" s="18">
        <v>0</v>
      </c>
      <c r="AU87" s="18">
        <v>-1</v>
      </c>
      <c r="AV87" s="34">
        <v>0</v>
      </c>
      <c r="AW87" s="18">
        <v>0</v>
      </c>
      <c r="AX87" s="18">
        <v>0</v>
      </c>
      <c r="AY87" s="19">
        <v>0</v>
      </c>
    </row>
    <row r="88" spans="1:51" x14ac:dyDescent="0.2">
      <c r="A88" s="19" t="s">
        <v>50</v>
      </c>
      <c r="B88" s="42">
        <v>5</v>
      </c>
      <c r="C88" s="17">
        <v>0</v>
      </c>
      <c r="D88" s="55" t="s">
        <v>163</v>
      </c>
      <c r="E88" s="55" t="s">
        <v>74</v>
      </c>
      <c r="F88" s="49">
        <f t="shared" si="1"/>
        <v>0</v>
      </c>
      <c r="G88" s="16">
        <v>3.9</v>
      </c>
      <c r="H88" s="43">
        <v>2.7</v>
      </c>
      <c r="I88" s="41">
        <v>-1E-4</v>
      </c>
      <c r="J88" s="43">
        <v>3.33</v>
      </c>
      <c r="K88" s="41">
        <v>-1E-4</v>
      </c>
      <c r="L88" s="43">
        <v>9.93</v>
      </c>
      <c r="M88" s="42">
        <v>5</v>
      </c>
      <c r="O88" s="16">
        <v>13.3</v>
      </c>
      <c r="P88" s="43">
        <v>9</v>
      </c>
      <c r="Q88" s="41">
        <v>3</v>
      </c>
      <c r="R88" s="43">
        <v>11.48</v>
      </c>
      <c r="S88" s="41">
        <v>-1E-4</v>
      </c>
      <c r="T88" s="43">
        <v>36.78</v>
      </c>
      <c r="V88" s="43">
        <v>46.71</v>
      </c>
      <c r="W88" s="42">
        <v>5</v>
      </c>
      <c r="Y88" s="35">
        <v>6.6</v>
      </c>
      <c r="Z88" s="18">
        <v>0</v>
      </c>
      <c r="AA88" s="18">
        <v>3.9</v>
      </c>
      <c r="AB88" s="18">
        <v>-1</v>
      </c>
      <c r="AC88" s="34">
        <v>0</v>
      </c>
      <c r="AD88" s="18">
        <v>3.3</v>
      </c>
      <c r="AE88" s="18">
        <v>0</v>
      </c>
      <c r="AF88" s="19">
        <v>0</v>
      </c>
      <c r="AG88" s="42">
        <v>3</v>
      </c>
      <c r="AH88" s="34">
        <v>0</v>
      </c>
      <c r="AI88" s="18">
        <v>25.3</v>
      </c>
      <c r="AJ88" s="18">
        <v>0</v>
      </c>
      <c r="AK88" s="18">
        <v>13.3</v>
      </c>
      <c r="AL88" s="18">
        <v>-1</v>
      </c>
      <c r="AM88" s="34">
        <v>0</v>
      </c>
      <c r="AN88" s="18">
        <v>11.5</v>
      </c>
      <c r="AO88" s="18">
        <v>0</v>
      </c>
      <c r="AP88" s="19">
        <v>0</v>
      </c>
      <c r="AQ88" s="42">
        <v>-1</v>
      </c>
      <c r="AR88" s="18">
        <v>0</v>
      </c>
      <c r="AS88" s="18">
        <v>0</v>
      </c>
      <c r="AT88" s="18">
        <v>0</v>
      </c>
      <c r="AU88" s="18">
        <v>-1</v>
      </c>
      <c r="AV88" s="34">
        <v>0</v>
      </c>
      <c r="AW88" s="18">
        <v>0</v>
      </c>
      <c r="AX88" s="18">
        <v>0</v>
      </c>
      <c r="AY88" s="19">
        <v>0</v>
      </c>
    </row>
    <row r="89" spans="1:51" x14ac:dyDescent="0.2">
      <c r="B89" s="42"/>
      <c r="H89" s="43"/>
      <c r="I89" s="41"/>
      <c r="J89" s="43"/>
      <c r="K89" s="41"/>
      <c r="L89" s="43"/>
      <c r="M89" s="42"/>
      <c r="P89" s="43"/>
      <c r="Q89" s="41"/>
      <c r="R89" s="43"/>
      <c r="S89" s="41"/>
      <c r="T89" s="43"/>
      <c r="V89" s="43"/>
      <c r="W89" s="42"/>
      <c r="AG89" s="42"/>
      <c r="AQ89" s="42"/>
    </row>
    <row r="90" spans="1:51" x14ac:dyDescent="0.2">
      <c r="A90" s="19" t="s">
        <v>51</v>
      </c>
      <c r="B90" s="42">
        <v>1</v>
      </c>
      <c r="C90" s="33">
        <v>100</v>
      </c>
      <c r="D90" s="55" t="s">
        <v>164</v>
      </c>
      <c r="E90" s="55" t="s">
        <v>83</v>
      </c>
      <c r="F90" s="49">
        <f t="shared" si="1"/>
        <v>0</v>
      </c>
      <c r="G90" s="16">
        <v>15.1</v>
      </c>
      <c r="H90" s="43">
        <v>9.5</v>
      </c>
      <c r="I90" s="41">
        <v>-1E-4</v>
      </c>
      <c r="J90" s="43">
        <v>11.55</v>
      </c>
      <c r="K90" s="41">
        <v>-1E-4</v>
      </c>
      <c r="L90" s="43">
        <v>36.15</v>
      </c>
      <c r="M90" s="42">
        <v>1</v>
      </c>
      <c r="O90" s="16">
        <v>15.8</v>
      </c>
      <c r="P90" s="43">
        <v>9.5</v>
      </c>
      <c r="Q90" s="41">
        <v>3</v>
      </c>
      <c r="R90" s="43">
        <v>11.41</v>
      </c>
      <c r="S90" s="41">
        <v>-1E-4</v>
      </c>
      <c r="T90" s="43">
        <v>39.71</v>
      </c>
      <c r="V90" s="43">
        <v>75.86</v>
      </c>
      <c r="W90" s="42">
        <v>1</v>
      </c>
      <c r="Y90" s="35">
        <v>24.6</v>
      </c>
      <c r="Z90" s="18">
        <v>0</v>
      </c>
      <c r="AA90" s="18">
        <v>15.1</v>
      </c>
      <c r="AB90" s="18">
        <v>-1</v>
      </c>
      <c r="AC90" s="34">
        <v>0</v>
      </c>
      <c r="AD90" s="18">
        <v>11.6</v>
      </c>
      <c r="AE90" s="18">
        <v>0</v>
      </c>
      <c r="AF90" s="19">
        <v>0</v>
      </c>
      <c r="AG90" s="42">
        <v>-1</v>
      </c>
      <c r="AH90" s="34">
        <v>0</v>
      </c>
      <c r="AI90" s="18">
        <v>28.3</v>
      </c>
      <c r="AJ90" s="18">
        <v>0</v>
      </c>
      <c r="AK90" s="18">
        <v>15.8</v>
      </c>
      <c r="AL90" s="18">
        <v>-1</v>
      </c>
      <c r="AM90" s="34">
        <v>0</v>
      </c>
      <c r="AN90" s="18">
        <v>11.4</v>
      </c>
      <c r="AO90" s="18">
        <v>0</v>
      </c>
      <c r="AP90" s="19">
        <v>0</v>
      </c>
      <c r="AQ90" s="42">
        <v>-1</v>
      </c>
      <c r="AR90" s="18">
        <v>0</v>
      </c>
      <c r="AS90" s="18">
        <v>0</v>
      </c>
      <c r="AT90" s="18">
        <v>0</v>
      </c>
      <c r="AU90" s="18">
        <v>-1</v>
      </c>
      <c r="AV90" s="34">
        <v>0</v>
      </c>
      <c r="AW90" s="18">
        <v>0</v>
      </c>
      <c r="AX90" s="18">
        <v>0</v>
      </c>
      <c r="AY90" s="19">
        <v>0</v>
      </c>
    </row>
    <row r="91" spans="1:51" x14ac:dyDescent="0.2">
      <c r="A91" s="19" t="s">
        <v>51</v>
      </c>
      <c r="B91" s="42">
        <v>2</v>
      </c>
      <c r="C91" s="33">
        <v>85</v>
      </c>
      <c r="D91" s="55" t="s">
        <v>165</v>
      </c>
      <c r="E91" s="55" t="s">
        <v>166</v>
      </c>
      <c r="F91" s="49">
        <f t="shared" si="1"/>
        <v>0</v>
      </c>
      <c r="G91" s="16">
        <v>14.94</v>
      </c>
      <c r="H91" s="43">
        <v>9.4</v>
      </c>
      <c r="I91" s="41">
        <v>-1E-4</v>
      </c>
      <c r="J91" s="43">
        <v>11.64</v>
      </c>
      <c r="K91" s="41">
        <v>-1E-4</v>
      </c>
      <c r="L91" s="43">
        <v>35.979999999999997</v>
      </c>
      <c r="M91" s="42">
        <v>2</v>
      </c>
      <c r="O91" s="16">
        <v>14.1</v>
      </c>
      <c r="P91" s="43">
        <v>9.6999999999999993</v>
      </c>
      <c r="Q91" s="41">
        <v>3.5</v>
      </c>
      <c r="R91" s="43">
        <v>10.95</v>
      </c>
      <c r="S91" s="41">
        <v>-1E-4</v>
      </c>
      <c r="T91" s="43">
        <v>38.25</v>
      </c>
      <c r="V91" s="43">
        <v>74.23</v>
      </c>
      <c r="W91" s="42">
        <v>2</v>
      </c>
      <c r="Y91" s="35">
        <v>24.3</v>
      </c>
      <c r="Z91" s="18">
        <v>0</v>
      </c>
      <c r="AA91" s="18">
        <v>14.9</v>
      </c>
      <c r="AB91" s="18">
        <v>-1</v>
      </c>
      <c r="AC91" s="34">
        <v>0</v>
      </c>
      <c r="AD91" s="18">
        <v>11.6</v>
      </c>
      <c r="AE91" s="18">
        <v>0</v>
      </c>
      <c r="AF91" s="19">
        <v>0</v>
      </c>
      <c r="AG91" s="42">
        <v>-1</v>
      </c>
      <c r="AH91" s="34">
        <v>0</v>
      </c>
      <c r="AI91" s="18">
        <v>27.3</v>
      </c>
      <c r="AJ91" s="18">
        <v>0</v>
      </c>
      <c r="AK91" s="18">
        <v>14.1</v>
      </c>
      <c r="AL91" s="18">
        <v>-1</v>
      </c>
      <c r="AM91" s="34">
        <v>0</v>
      </c>
      <c r="AN91" s="18">
        <v>11</v>
      </c>
      <c r="AO91" s="18">
        <v>0</v>
      </c>
      <c r="AP91" s="19">
        <v>0</v>
      </c>
      <c r="AQ91" s="42">
        <v>-1</v>
      </c>
      <c r="AR91" s="18">
        <v>0</v>
      </c>
      <c r="AS91" s="18">
        <v>0</v>
      </c>
      <c r="AT91" s="18">
        <v>0</v>
      </c>
      <c r="AU91" s="18">
        <v>-1</v>
      </c>
      <c r="AV91" s="34">
        <v>0</v>
      </c>
      <c r="AW91" s="18">
        <v>0</v>
      </c>
      <c r="AX91" s="18">
        <v>0</v>
      </c>
      <c r="AY91" s="19">
        <v>0</v>
      </c>
    </row>
    <row r="92" spans="1:51" x14ac:dyDescent="0.2">
      <c r="A92" s="19" t="s">
        <v>51</v>
      </c>
      <c r="B92" s="42">
        <v>3</v>
      </c>
      <c r="C92" s="33">
        <v>70</v>
      </c>
      <c r="D92" s="55" t="s">
        <v>167</v>
      </c>
      <c r="E92" s="55" t="s">
        <v>108</v>
      </c>
      <c r="F92" s="49">
        <f t="shared" si="1"/>
        <v>0</v>
      </c>
      <c r="G92" s="16">
        <v>14.4</v>
      </c>
      <c r="H92" s="43">
        <v>9.3000000000000007</v>
      </c>
      <c r="I92" s="41">
        <v>-1E-4</v>
      </c>
      <c r="J92" s="43">
        <v>11.57</v>
      </c>
      <c r="K92" s="41">
        <v>-1E-4</v>
      </c>
      <c r="L92" s="43">
        <v>35.270000000000003</v>
      </c>
      <c r="M92" s="42">
        <v>4</v>
      </c>
      <c r="O92" s="16">
        <v>13.7</v>
      </c>
      <c r="P92" s="43">
        <v>9.4</v>
      </c>
      <c r="Q92" s="41">
        <v>4</v>
      </c>
      <c r="R92" s="43">
        <v>10.97</v>
      </c>
      <c r="S92" s="41">
        <v>-1E-4</v>
      </c>
      <c r="T92" s="43">
        <v>38.07</v>
      </c>
      <c r="V92" s="43">
        <v>73.34</v>
      </c>
      <c r="W92" s="42">
        <v>3</v>
      </c>
      <c r="Y92" s="35">
        <v>23.7</v>
      </c>
      <c r="Z92" s="18">
        <v>0</v>
      </c>
      <c r="AA92" s="18">
        <v>14.4</v>
      </c>
      <c r="AB92" s="18">
        <v>-1</v>
      </c>
      <c r="AC92" s="34">
        <v>0</v>
      </c>
      <c r="AD92" s="18">
        <v>11.6</v>
      </c>
      <c r="AE92" s="18">
        <v>0</v>
      </c>
      <c r="AF92" s="19">
        <v>0</v>
      </c>
      <c r="AG92" s="42">
        <v>-1</v>
      </c>
      <c r="AH92" s="34">
        <v>0</v>
      </c>
      <c r="AI92" s="18">
        <v>27.1</v>
      </c>
      <c r="AJ92" s="18">
        <v>0</v>
      </c>
      <c r="AK92" s="18">
        <v>13.7</v>
      </c>
      <c r="AL92" s="18">
        <v>-1</v>
      </c>
      <c r="AM92" s="34">
        <v>0</v>
      </c>
      <c r="AN92" s="18">
        <v>11</v>
      </c>
      <c r="AO92" s="18">
        <v>0</v>
      </c>
      <c r="AP92" s="19">
        <v>0</v>
      </c>
      <c r="AQ92" s="42">
        <v>-1</v>
      </c>
      <c r="AR92" s="18">
        <v>0</v>
      </c>
      <c r="AS92" s="18">
        <v>0</v>
      </c>
      <c r="AT92" s="18">
        <v>0</v>
      </c>
      <c r="AU92" s="18">
        <v>-1</v>
      </c>
      <c r="AV92" s="34">
        <v>0</v>
      </c>
      <c r="AW92" s="18">
        <v>0</v>
      </c>
      <c r="AX92" s="18">
        <v>0</v>
      </c>
      <c r="AY92" s="19">
        <v>0</v>
      </c>
    </row>
    <row r="93" spans="1:51" x14ac:dyDescent="0.2">
      <c r="A93" s="19" t="s">
        <v>51</v>
      </c>
      <c r="B93" s="42">
        <v>4</v>
      </c>
      <c r="C93" s="33">
        <v>60</v>
      </c>
      <c r="D93" s="55" t="s">
        <v>168</v>
      </c>
      <c r="E93" s="55" t="s">
        <v>74</v>
      </c>
      <c r="F93" s="49">
        <f t="shared" si="1"/>
        <v>0</v>
      </c>
      <c r="G93" s="16">
        <v>14.8</v>
      </c>
      <c r="H93" s="43">
        <v>9.6</v>
      </c>
      <c r="I93" s="41">
        <v>-1E-4</v>
      </c>
      <c r="J93" s="43">
        <v>11.17</v>
      </c>
      <c r="K93" s="41">
        <v>-1E-4</v>
      </c>
      <c r="L93" s="43">
        <v>35.57</v>
      </c>
      <c r="M93" s="42">
        <v>3</v>
      </c>
      <c r="O93" s="16">
        <v>14.5</v>
      </c>
      <c r="P93" s="43">
        <v>8.8000000000000007</v>
      </c>
      <c r="Q93" s="41">
        <v>3</v>
      </c>
      <c r="R93" s="43">
        <v>10.63</v>
      </c>
      <c r="S93" s="41">
        <v>-1E-4</v>
      </c>
      <c r="T93" s="43">
        <v>36.93</v>
      </c>
      <c r="V93" s="43">
        <v>72.5</v>
      </c>
      <c r="W93" s="42">
        <v>4</v>
      </c>
      <c r="Y93" s="35">
        <v>24.4</v>
      </c>
      <c r="Z93" s="18">
        <v>0</v>
      </c>
      <c r="AA93" s="18">
        <v>14.8</v>
      </c>
      <c r="AB93" s="18">
        <v>-1</v>
      </c>
      <c r="AC93" s="34">
        <v>0</v>
      </c>
      <c r="AD93" s="18">
        <v>11.2</v>
      </c>
      <c r="AE93" s="18">
        <v>0</v>
      </c>
      <c r="AF93" s="19">
        <v>0</v>
      </c>
      <c r="AG93" s="42">
        <v>-1</v>
      </c>
      <c r="AH93" s="34">
        <v>0</v>
      </c>
      <c r="AI93" s="18">
        <v>26.3</v>
      </c>
      <c r="AJ93" s="18">
        <v>0</v>
      </c>
      <c r="AK93" s="18">
        <v>14.5</v>
      </c>
      <c r="AL93" s="18">
        <v>-1</v>
      </c>
      <c r="AM93" s="34">
        <v>0</v>
      </c>
      <c r="AN93" s="18">
        <v>10.6</v>
      </c>
      <c r="AO93" s="18">
        <v>0</v>
      </c>
      <c r="AP93" s="19">
        <v>0</v>
      </c>
      <c r="AQ93" s="42">
        <v>-1</v>
      </c>
      <c r="AR93" s="18">
        <v>0</v>
      </c>
      <c r="AS93" s="18">
        <v>0</v>
      </c>
      <c r="AT93" s="18">
        <v>0</v>
      </c>
      <c r="AU93" s="18">
        <v>-1</v>
      </c>
      <c r="AV93" s="34">
        <v>0</v>
      </c>
      <c r="AW93" s="18">
        <v>0</v>
      </c>
      <c r="AX93" s="18">
        <v>0</v>
      </c>
      <c r="AY93" s="19">
        <v>0</v>
      </c>
    </row>
    <row r="94" spans="1:51" x14ac:dyDescent="0.2">
      <c r="A94" s="125" t="s">
        <v>51</v>
      </c>
      <c r="B94" s="126">
        <v>5</v>
      </c>
      <c r="C94" s="135">
        <v>50</v>
      </c>
      <c r="D94" s="128" t="s">
        <v>169</v>
      </c>
      <c r="E94" s="128" t="s">
        <v>127</v>
      </c>
      <c r="F94" s="129">
        <f t="shared" si="1"/>
        <v>0</v>
      </c>
      <c r="G94" s="130">
        <v>13.2</v>
      </c>
      <c r="H94" s="131">
        <v>9.9</v>
      </c>
      <c r="I94" s="132">
        <v>-1E-4</v>
      </c>
      <c r="J94" s="131">
        <v>10.35</v>
      </c>
      <c r="K94" s="132">
        <v>-1E-4</v>
      </c>
      <c r="L94" s="131">
        <v>33.450000000000003</v>
      </c>
      <c r="M94" s="126">
        <v>5</v>
      </c>
      <c r="N94" s="130"/>
      <c r="O94" s="130">
        <v>13.2</v>
      </c>
      <c r="P94" s="131">
        <v>9.8000000000000007</v>
      </c>
      <c r="Q94" s="132">
        <v>3</v>
      </c>
      <c r="R94" s="131">
        <v>10.029999999999999</v>
      </c>
      <c r="S94" s="132">
        <v>-1E-4</v>
      </c>
      <c r="T94" s="131">
        <v>36.03</v>
      </c>
      <c r="U94" s="130"/>
      <c r="V94" s="131">
        <v>69.48</v>
      </c>
      <c r="W94" s="126">
        <v>5</v>
      </c>
      <c r="X94" s="133"/>
      <c r="Y94" s="133">
        <v>23.1</v>
      </c>
      <c r="Z94" s="133">
        <v>0</v>
      </c>
      <c r="AA94" s="133">
        <v>13.2</v>
      </c>
      <c r="AB94" s="133">
        <v>-1</v>
      </c>
      <c r="AC94" s="133">
        <v>0</v>
      </c>
      <c r="AD94" s="133">
        <v>10.4</v>
      </c>
      <c r="AE94" s="133">
        <v>0</v>
      </c>
      <c r="AF94" s="125">
        <v>0</v>
      </c>
      <c r="AG94" s="126">
        <v>-1</v>
      </c>
      <c r="AH94" s="133">
        <v>0</v>
      </c>
      <c r="AI94" s="133">
        <v>26</v>
      </c>
      <c r="AJ94" s="133">
        <v>0</v>
      </c>
      <c r="AK94" s="133">
        <v>13.2</v>
      </c>
      <c r="AL94" s="133">
        <v>-1</v>
      </c>
      <c r="AM94" s="133">
        <v>0</v>
      </c>
      <c r="AN94" s="133">
        <v>10</v>
      </c>
      <c r="AO94" s="133">
        <v>0</v>
      </c>
      <c r="AP94" s="125">
        <v>0</v>
      </c>
      <c r="AQ94" s="126">
        <v>-1</v>
      </c>
      <c r="AR94" s="18">
        <v>0</v>
      </c>
      <c r="AS94" s="18">
        <v>0</v>
      </c>
      <c r="AT94" s="18">
        <v>0</v>
      </c>
      <c r="AU94" s="18">
        <v>-1</v>
      </c>
      <c r="AV94" s="34">
        <v>0</v>
      </c>
      <c r="AW94" s="18">
        <v>0</v>
      </c>
      <c r="AX94" s="18">
        <v>0</v>
      </c>
      <c r="AY94" s="19">
        <v>0</v>
      </c>
    </row>
    <row r="95" spans="1:51" x14ac:dyDescent="0.2">
      <c r="A95" s="19" t="s">
        <v>51</v>
      </c>
      <c r="B95" s="42">
        <v>6</v>
      </c>
      <c r="C95" s="33">
        <v>40</v>
      </c>
      <c r="D95" s="55" t="s">
        <v>170</v>
      </c>
      <c r="E95" s="55" t="s">
        <v>74</v>
      </c>
      <c r="F95" s="49">
        <f t="shared" si="1"/>
        <v>0</v>
      </c>
      <c r="G95" s="16">
        <v>12.9</v>
      </c>
      <c r="H95" s="43">
        <v>9.4</v>
      </c>
      <c r="I95" s="41">
        <v>-1E-4</v>
      </c>
      <c r="J95" s="43">
        <v>10.16</v>
      </c>
      <c r="K95" s="41">
        <v>-1E-4</v>
      </c>
      <c r="L95" s="43">
        <v>32.46</v>
      </c>
      <c r="M95" s="42">
        <v>6</v>
      </c>
      <c r="O95" s="16">
        <v>13.3</v>
      </c>
      <c r="P95" s="43">
        <v>9.5</v>
      </c>
      <c r="Q95" s="41">
        <v>3</v>
      </c>
      <c r="R95" s="43">
        <v>10.23</v>
      </c>
      <c r="S95" s="41">
        <v>-1E-4</v>
      </c>
      <c r="T95" s="43">
        <v>36.03</v>
      </c>
      <c r="V95" s="43">
        <v>68.489999999999995</v>
      </c>
      <c r="W95" s="42">
        <v>6</v>
      </c>
      <c r="Y95" s="35">
        <v>22.3</v>
      </c>
      <c r="Z95" s="18">
        <v>0</v>
      </c>
      <c r="AA95" s="18">
        <v>12.9</v>
      </c>
      <c r="AB95" s="18">
        <v>-1</v>
      </c>
      <c r="AC95" s="34">
        <v>0</v>
      </c>
      <c r="AD95" s="18">
        <v>10.199999999999999</v>
      </c>
      <c r="AE95" s="18">
        <v>0</v>
      </c>
      <c r="AF95" s="19">
        <v>0</v>
      </c>
      <c r="AG95" s="42">
        <v>-1</v>
      </c>
      <c r="AH95" s="34">
        <v>0</v>
      </c>
      <c r="AI95" s="18">
        <v>25.8</v>
      </c>
      <c r="AJ95" s="18">
        <v>0</v>
      </c>
      <c r="AK95" s="18">
        <v>13.3</v>
      </c>
      <c r="AL95" s="18">
        <v>-1</v>
      </c>
      <c r="AM95" s="34">
        <v>0</v>
      </c>
      <c r="AN95" s="18">
        <v>10.199999999999999</v>
      </c>
      <c r="AO95" s="18">
        <v>0</v>
      </c>
      <c r="AP95" s="19">
        <v>0</v>
      </c>
      <c r="AQ95" s="42">
        <v>-1</v>
      </c>
      <c r="AR95" s="18">
        <v>0</v>
      </c>
      <c r="AS95" s="18">
        <v>0</v>
      </c>
      <c r="AT95" s="18">
        <v>0</v>
      </c>
      <c r="AU95" s="18">
        <v>-1</v>
      </c>
      <c r="AV95" s="34">
        <v>0</v>
      </c>
      <c r="AW95" s="18">
        <v>0</v>
      </c>
      <c r="AX95" s="18">
        <v>0</v>
      </c>
      <c r="AY95" s="19">
        <v>0</v>
      </c>
    </row>
    <row r="96" spans="1:51" x14ac:dyDescent="0.2">
      <c r="B96" s="42"/>
      <c r="H96" s="43"/>
      <c r="I96" s="41"/>
      <c r="J96" s="43"/>
      <c r="K96" s="41"/>
      <c r="L96" s="43"/>
      <c r="M96" s="42"/>
      <c r="P96" s="43"/>
      <c r="Q96" s="41"/>
      <c r="R96" s="43"/>
      <c r="S96" s="41"/>
      <c r="T96" s="43"/>
      <c r="V96" s="43"/>
      <c r="W96" s="42"/>
      <c r="AG96" s="42"/>
      <c r="AQ96" s="42"/>
    </row>
    <row r="97" spans="1:51" x14ac:dyDescent="0.2">
      <c r="A97" s="19" t="s">
        <v>52</v>
      </c>
      <c r="B97" s="42">
        <v>1</v>
      </c>
      <c r="C97" s="33">
        <v>100</v>
      </c>
      <c r="D97" s="55" t="s">
        <v>171</v>
      </c>
      <c r="E97" s="55" t="s">
        <v>74</v>
      </c>
      <c r="F97" s="49">
        <f t="shared" si="1"/>
        <v>0</v>
      </c>
      <c r="G97" s="16">
        <v>15.2</v>
      </c>
      <c r="H97" s="43">
        <v>9.4</v>
      </c>
      <c r="I97" s="41">
        <v>-1E-4</v>
      </c>
      <c r="J97" s="43">
        <v>12.72</v>
      </c>
      <c r="K97" s="41">
        <v>-1E-4</v>
      </c>
      <c r="L97" s="43">
        <v>37.32</v>
      </c>
      <c r="M97" s="42">
        <v>1</v>
      </c>
      <c r="O97" s="16">
        <v>14.7</v>
      </c>
      <c r="P97" s="43">
        <v>9.5</v>
      </c>
      <c r="Q97" s="41">
        <v>4</v>
      </c>
      <c r="R97" s="43">
        <v>12.02</v>
      </c>
      <c r="S97" s="41">
        <v>-1E-4</v>
      </c>
      <c r="T97" s="43">
        <v>40.22</v>
      </c>
      <c r="V97" s="43">
        <v>77.540000000000006</v>
      </c>
      <c r="W97" s="42">
        <v>1</v>
      </c>
      <c r="Y97" s="35">
        <v>24.6</v>
      </c>
      <c r="Z97" s="18">
        <v>0</v>
      </c>
      <c r="AA97" s="18">
        <v>15.2</v>
      </c>
      <c r="AB97" s="18">
        <v>-1</v>
      </c>
      <c r="AC97" s="34">
        <v>0</v>
      </c>
      <c r="AD97" s="18">
        <v>12.7</v>
      </c>
      <c r="AE97" s="18">
        <v>0</v>
      </c>
      <c r="AF97" s="19">
        <v>0</v>
      </c>
      <c r="AG97" s="42">
        <v>-1</v>
      </c>
      <c r="AH97" s="34">
        <v>0</v>
      </c>
      <c r="AI97" s="18">
        <v>28.2</v>
      </c>
      <c r="AJ97" s="18">
        <v>0</v>
      </c>
      <c r="AK97" s="18">
        <v>14.7</v>
      </c>
      <c r="AL97" s="18">
        <v>-1</v>
      </c>
      <c r="AM97" s="34">
        <v>0</v>
      </c>
      <c r="AN97" s="18">
        <v>12</v>
      </c>
      <c r="AO97" s="18">
        <v>0</v>
      </c>
      <c r="AP97" s="19">
        <v>0</v>
      </c>
      <c r="AQ97" s="42">
        <v>-1</v>
      </c>
      <c r="AR97" s="18">
        <v>0</v>
      </c>
      <c r="AS97" s="18">
        <v>0</v>
      </c>
      <c r="AT97" s="18">
        <v>0</v>
      </c>
      <c r="AU97" s="18">
        <v>-1</v>
      </c>
      <c r="AV97" s="34">
        <v>0</v>
      </c>
      <c r="AW97" s="18">
        <v>0</v>
      </c>
      <c r="AX97" s="18">
        <v>0</v>
      </c>
      <c r="AY97" s="19">
        <v>0</v>
      </c>
    </row>
    <row r="98" spans="1:51" x14ac:dyDescent="0.2">
      <c r="A98" s="125" t="s">
        <v>52</v>
      </c>
      <c r="B98" s="126">
        <v>2</v>
      </c>
      <c r="C98" s="135">
        <v>85</v>
      </c>
      <c r="D98" s="128" t="s">
        <v>172</v>
      </c>
      <c r="E98" s="128" t="s">
        <v>127</v>
      </c>
      <c r="F98" s="129">
        <f t="shared" si="1"/>
        <v>0</v>
      </c>
      <c r="G98" s="130">
        <v>15.2</v>
      </c>
      <c r="H98" s="131">
        <v>9.6</v>
      </c>
      <c r="I98" s="132">
        <v>-1E-4</v>
      </c>
      <c r="J98" s="131">
        <v>11.74</v>
      </c>
      <c r="K98" s="132">
        <v>-1E-4</v>
      </c>
      <c r="L98" s="131">
        <v>36.54</v>
      </c>
      <c r="M98" s="126">
        <v>2</v>
      </c>
      <c r="N98" s="130"/>
      <c r="O98" s="130">
        <v>14.9</v>
      </c>
      <c r="P98" s="131">
        <v>9.6</v>
      </c>
      <c r="Q98" s="132">
        <v>3.6</v>
      </c>
      <c r="R98" s="131">
        <v>11.74</v>
      </c>
      <c r="S98" s="132">
        <v>-1E-4</v>
      </c>
      <c r="T98" s="131">
        <v>39.840000000000003</v>
      </c>
      <c r="U98" s="130"/>
      <c r="V98" s="131">
        <v>76.38</v>
      </c>
      <c r="W98" s="126">
        <v>2</v>
      </c>
      <c r="X98" s="133"/>
      <c r="Y98" s="133">
        <v>24.8</v>
      </c>
      <c r="Z98" s="133">
        <v>0</v>
      </c>
      <c r="AA98" s="133">
        <v>15.2</v>
      </c>
      <c r="AB98" s="133">
        <v>-1</v>
      </c>
      <c r="AC98" s="133">
        <v>0</v>
      </c>
      <c r="AD98" s="133">
        <v>11.7</v>
      </c>
      <c r="AE98" s="133">
        <v>0</v>
      </c>
      <c r="AF98" s="125">
        <v>0</v>
      </c>
      <c r="AG98" s="126">
        <v>-1</v>
      </c>
      <c r="AH98" s="133">
        <v>0</v>
      </c>
      <c r="AI98" s="133">
        <v>28.1</v>
      </c>
      <c r="AJ98" s="133">
        <v>0</v>
      </c>
      <c r="AK98" s="133">
        <v>14.9</v>
      </c>
      <c r="AL98" s="133">
        <v>-1</v>
      </c>
      <c r="AM98" s="133">
        <v>0</v>
      </c>
      <c r="AN98" s="133">
        <v>11.7</v>
      </c>
      <c r="AO98" s="133">
        <v>0</v>
      </c>
      <c r="AP98" s="125">
        <v>0</v>
      </c>
      <c r="AQ98" s="126">
        <v>-1</v>
      </c>
      <c r="AR98" s="18">
        <v>0</v>
      </c>
      <c r="AS98" s="18">
        <v>0</v>
      </c>
      <c r="AT98" s="18">
        <v>0</v>
      </c>
      <c r="AU98" s="18">
        <v>-1</v>
      </c>
      <c r="AV98" s="34">
        <v>0</v>
      </c>
      <c r="AW98" s="18">
        <v>0</v>
      </c>
      <c r="AX98" s="18">
        <v>0</v>
      </c>
      <c r="AY98" s="19">
        <v>0</v>
      </c>
    </row>
    <row r="99" spans="1:51" x14ac:dyDescent="0.2">
      <c r="A99" s="19" t="s">
        <v>52</v>
      </c>
      <c r="B99" s="42">
        <v>3</v>
      </c>
      <c r="C99" s="33">
        <v>70</v>
      </c>
      <c r="D99" s="55" t="s">
        <v>173</v>
      </c>
      <c r="E99" s="55" t="s">
        <v>85</v>
      </c>
      <c r="F99" s="49">
        <f t="shared" si="1"/>
        <v>0</v>
      </c>
      <c r="G99" s="16">
        <v>15.1</v>
      </c>
      <c r="H99" s="43">
        <v>9.4</v>
      </c>
      <c r="I99" s="41">
        <v>-1E-4</v>
      </c>
      <c r="J99" s="43">
        <v>11.71</v>
      </c>
      <c r="K99" s="41">
        <v>-1E-4</v>
      </c>
      <c r="L99" s="43">
        <v>36.21</v>
      </c>
      <c r="M99" s="42">
        <v>5</v>
      </c>
      <c r="O99" s="16">
        <v>15.4</v>
      </c>
      <c r="P99" s="43">
        <v>9.5</v>
      </c>
      <c r="Q99" s="41">
        <v>3</v>
      </c>
      <c r="R99" s="43">
        <v>11.67</v>
      </c>
      <c r="S99" s="41">
        <v>-1E-4</v>
      </c>
      <c r="T99" s="43">
        <v>39.57</v>
      </c>
      <c r="V99" s="43">
        <v>75.78</v>
      </c>
      <c r="W99" s="42">
        <v>3</v>
      </c>
      <c r="Y99" s="35">
        <v>24.5</v>
      </c>
      <c r="Z99" s="18">
        <v>0</v>
      </c>
      <c r="AA99" s="18">
        <v>15.1</v>
      </c>
      <c r="AB99" s="18">
        <v>-1</v>
      </c>
      <c r="AC99" s="34">
        <v>0</v>
      </c>
      <c r="AD99" s="18">
        <v>11.7</v>
      </c>
      <c r="AE99" s="18">
        <v>0</v>
      </c>
      <c r="AF99" s="19">
        <v>0</v>
      </c>
      <c r="AG99" s="42">
        <v>-1</v>
      </c>
      <c r="AH99" s="34">
        <v>0</v>
      </c>
      <c r="AI99" s="18">
        <v>27.9</v>
      </c>
      <c r="AJ99" s="18">
        <v>0</v>
      </c>
      <c r="AK99" s="18">
        <v>15.4</v>
      </c>
      <c r="AL99" s="18">
        <v>-1</v>
      </c>
      <c r="AM99" s="34">
        <v>0</v>
      </c>
      <c r="AN99" s="18">
        <v>11.7</v>
      </c>
      <c r="AO99" s="18">
        <v>0</v>
      </c>
      <c r="AP99" s="19">
        <v>0</v>
      </c>
      <c r="AQ99" s="42">
        <v>-1</v>
      </c>
      <c r="AR99" s="18">
        <v>0</v>
      </c>
      <c r="AS99" s="18">
        <v>0</v>
      </c>
      <c r="AT99" s="18">
        <v>0</v>
      </c>
      <c r="AU99" s="18">
        <v>-1</v>
      </c>
      <c r="AV99" s="34">
        <v>0</v>
      </c>
      <c r="AW99" s="18">
        <v>0</v>
      </c>
      <c r="AX99" s="18">
        <v>0</v>
      </c>
      <c r="AY99" s="19">
        <v>0</v>
      </c>
    </row>
    <row r="100" spans="1:51" x14ac:dyDescent="0.2">
      <c r="A100" s="19" t="s">
        <v>52</v>
      </c>
      <c r="B100" s="42">
        <v>4</v>
      </c>
      <c r="C100" s="33">
        <v>60</v>
      </c>
      <c r="D100" s="55" t="s">
        <v>174</v>
      </c>
      <c r="E100" s="55" t="s">
        <v>91</v>
      </c>
      <c r="F100" s="49">
        <f t="shared" si="1"/>
        <v>0</v>
      </c>
      <c r="G100" s="16">
        <v>14.4</v>
      </c>
      <c r="H100" s="43">
        <v>10</v>
      </c>
      <c r="I100" s="41">
        <v>-1E-4</v>
      </c>
      <c r="J100" s="43">
        <v>11.86</v>
      </c>
      <c r="K100" s="41">
        <v>-1E-4</v>
      </c>
      <c r="L100" s="43">
        <v>36.26</v>
      </c>
      <c r="M100" s="42">
        <v>3</v>
      </c>
      <c r="O100" s="16">
        <v>14.4</v>
      </c>
      <c r="P100" s="43">
        <v>9.8000000000000007</v>
      </c>
      <c r="Q100" s="41">
        <v>3</v>
      </c>
      <c r="R100" s="43">
        <v>12.06</v>
      </c>
      <c r="S100" s="41">
        <v>-1E-4</v>
      </c>
      <c r="T100" s="43">
        <v>39.26</v>
      </c>
      <c r="V100" s="43">
        <v>75.52</v>
      </c>
      <c r="W100" s="42">
        <v>4</v>
      </c>
      <c r="Y100" s="35">
        <v>24.4</v>
      </c>
      <c r="Z100" s="18">
        <v>0</v>
      </c>
      <c r="AA100" s="18">
        <v>14.4</v>
      </c>
      <c r="AB100" s="18">
        <v>-1</v>
      </c>
      <c r="AC100" s="34">
        <v>0</v>
      </c>
      <c r="AD100" s="18">
        <v>11.9</v>
      </c>
      <c r="AE100" s="18">
        <v>0</v>
      </c>
      <c r="AF100" s="19">
        <v>0</v>
      </c>
      <c r="AG100" s="42">
        <v>-1</v>
      </c>
      <c r="AH100" s="34">
        <v>0</v>
      </c>
      <c r="AI100" s="18">
        <v>27.2</v>
      </c>
      <c r="AJ100" s="18">
        <v>0</v>
      </c>
      <c r="AK100" s="18">
        <v>14.4</v>
      </c>
      <c r="AL100" s="18">
        <v>-1</v>
      </c>
      <c r="AM100" s="34">
        <v>0</v>
      </c>
      <c r="AN100" s="18">
        <v>12.1</v>
      </c>
      <c r="AO100" s="18">
        <v>0</v>
      </c>
      <c r="AP100" s="19">
        <v>0</v>
      </c>
      <c r="AQ100" s="42">
        <v>-1</v>
      </c>
      <c r="AR100" s="18">
        <v>0</v>
      </c>
      <c r="AS100" s="18">
        <v>0</v>
      </c>
      <c r="AT100" s="18">
        <v>0</v>
      </c>
      <c r="AU100" s="18">
        <v>-1</v>
      </c>
      <c r="AV100" s="34">
        <v>0</v>
      </c>
      <c r="AW100" s="18">
        <v>0</v>
      </c>
      <c r="AX100" s="18">
        <v>0</v>
      </c>
      <c r="AY100" s="19">
        <v>0</v>
      </c>
    </row>
    <row r="101" spans="1:51" x14ac:dyDescent="0.2">
      <c r="A101" s="19" t="s">
        <v>52</v>
      </c>
      <c r="B101" s="42">
        <v>5</v>
      </c>
      <c r="C101" s="33">
        <v>50</v>
      </c>
      <c r="D101" s="55" t="s">
        <v>175</v>
      </c>
      <c r="E101" s="55" t="s">
        <v>108</v>
      </c>
      <c r="F101" s="49">
        <f t="shared" si="1"/>
        <v>0</v>
      </c>
      <c r="G101" s="16">
        <v>15.1</v>
      </c>
      <c r="H101" s="43">
        <v>9.1999999999999993</v>
      </c>
      <c r="I101" s="41">
        <v>-1E-4</v>
      </c>
      <c r="J101" s="43">
        <v>11.95</v>
      </c>
      <c r="K101" s="41">
        <v>-1E-4</v>
      </c>
      <c r="L101" s="43">
        <v>36.25</v>
      </c>
      <c r="M101" s="42">
        <v>4</v>
      </c>
      <c r="O101" s="16">
        <v>14.2</v>
      </c>
      <c r="P101" s="43">
        <v>9.6</v>
      </c>
      <c r="Q101" s="41">
        <v>4</v>
      </c>
      <c r="R101" s="43">
        <v>11.33</v>
      </c>
      <c r="S101" s="41">
        <v>-1E-4</v>
      </c>
      <c r="T101" s="43">
        <v>39.130000000000003</v>
      </c>
      <c r="V101" s="43">
        <v>75.38</v>
      </c>
      <c r="W101" s="42">
        <v>5</v>
      </c>
      <c r="Y101" s="35">
        <v>24.3</v>
      </c>
      <c r="Z101" s="18">
        <v>0</v>
      </c>
      <c r="AA101" s="18">
        <v>15.1</v>
      </c>
      <c r="AB101" s="18">
        <v>-1</v>
      </c>
      <c r="AC101" s="34">
        <v>0</v>
      </c>
      <c r="AD101" s="18">
        <v>12</v>
      </c>
      <c r="AE101" s="18">
        <v>0</v>
      </c>
      <c r="AF101" s="19">
        <v>0</v>
      </c>
      <c r="AG101" s="42">
        <v>-1</v>
      </c>
      <c r="AH101" s="34">
        <v>0</v>
      </c>
      <c r="AI101" s="18">
        <v>27.8</v>
      </c>
      <c r="AJ101" s="18">
        <v>0</v>
      </c>
      <c r="AK101" s="18">
        <v>14.2</v>
      </c>
      <c r="AL101" s="18">
        <v>-1</v>
      </c>
      <c r="AM101" s="34">
        <v>0</v>
      </c>
      <c r="AN101" s="18">
        <v>11.3</v>
      </c>
      <c r="AO101" s="18">
        <v>0</v>
      </c>
      <c r="AP101" s="19">
        <v>0</v>
      </c>
      <c r="AQ101" s="42">
        <v>-1</v>
      </c>
      <c r="AR101" s="18">
        <v>0</v>
      </c>
      <c r="AS101" s="18">
        <v>0</v>
      </c>
      <c r="AT101" s="18">
        <v>0</v>
      </c>
      <c r="AU101" s="18">
        <v>-1</v>
      </c>
      <c r="AV101" s="34">
        <v>0</v>
      </c>
      <c r="AW101" s="18">
        <v>0</v>
      </c>
      <c r="AX101" s="18">
        <v>0</v>
      </c>
      <c r="AY101" s="19">
        <v>0</v>
      </c>
    </row>
    <row r="102" spans="1:51" x14ac:dyDescent="0.2">
      <c r="A102" s="19" t="s">
        <v>52</v>
      </c>
      <c r="B102" s="42">
        <v>6</v>
      </c>
      <c r="C102" s="33">
        <v>40</v>
      </c>
      <c r="D102" s="55" t="s">
        <v>176</v>
      </c>
      <c r="E102" s="55" t="s">
        <v>89</v>
      </c>
      <c r="F102" s="49">
        <f t="shared" si="1"/>
        <v>0</v>
      </c>
      <c r="G102" s="16">
        <v>14.1</v>
      </c>
      <c r="H102" s="43">
        <v>9.3000000000000007</v>
      </c>
      <c r="I102" s="41">
        <v>-1E-4</v>
      </c>
      <c r="J102" s="43">
        <v>11.69</v>
      </c>
      <c r="K102" s="41">
        <v>-1E-4</v>
      </c>
      <c r="L102" s="43">
        <v>35.090000000000003</v>
      </c>
      <c r="M102" s="42">
        <v>6</v>
      </c>
      <c r="O102" s="16">
        <v>13.8</v>
      </c>
      <c r="P102" s="43">
        <v>9.8000000000000007</v>
      </c>
      <c r="Q102" s="41">
        <v>3.5</v>
      </c>
      <c r="R102" s="43">
        <v>11.24</v>
      </c>
      <c r="S102" s="41">
        <v>-1E-4</v>
      </c>
      <c r="T102" s="43">
        <v>38.340000000000003</v>
      </c>
      <c r="V102" s="43">
        <v>73.430000000000007</v>
      </c>
      <c r="W102" s="42">
        <v>6</v>
      </c>
      <c r="Y102" s="35">
        <v>23.4</v>
      </c>
      <c r="Z102" s="18">
        <v>0</v>
      </c>
      <c r="AA102" s="18">
        <v>14.1</v>
      </c>
      <c r="AB102" s="18">
        <v>-1</v>
      </c>
      <c r="AC102" s="34">
        <v>0</v>
      </c>
      <c r="AD102" s="18">
        <v>11.7</v>
      </c>
      <c r="AE102" s="18">
        <v>0</v>
      </c>
      <c r="AF102" s="19">
        <v>0</v>
      </c>
      <c r="AG102" s="42">
        <v>-1</v>
      </c>
      <c r="AH102" s="34">
        <v>0</v>
      </c>
      <c r="AI102" s="18">
        <v>27.1</v>
      </c>
      <c r="AJ102" s="18">
        <v>0</v>
      </c>
      <c r="AK102" s="18">
        <v>13.8</v>
      </c>
      <c r="AL102" s="18">
        <v>-1</v>
      </c>
      <c r="AM102" s="34">
        <v>0</v>
      </c>
      <c r="AN102" s="18">
        <v>11.2</v>
      </c>
      <c r="AO102" s="18">
        <v>0</v>
      </c>
      <c r="AP102" s="19">
        <v>0</v>
      </c>
      <c r="AQ102" s="42">
        <v>-1</v>
      </c>
      <c r="AR102" s="18">
        <v>0</v>
      </c>
      <c r="AS102" s="18">
        <v>0</v>
      </c>
      <c r="AT102" s="18">
        <v>0</v>
      </c>
      <c r="AU102" s="18">
        <v>-1</v>
      </c>
      <c r="AV102" s="34">
        <v>0</v>
      </c>
      <c r="AW102" s="18">
        <v>0</v>
      </c>
      <c r="AX102" s="18">
        <v>0</v>
      </c>
      <c r="AY102" s="19">
        <v>0</v>
      </c>
    </row>
    <row r="103" spans="1:51" x14ac:dyDescent="0.2">
      <c r="A103" s="19" t="s">
        <v>52</v>
      </c>
      <c r="B103" s="42">
        <v>7</v>
      </c>
      <c r="C103" s="33">
        <v>35</v>
      </c>
      <c r="D103" s="55" t="s">
        <v>177</v>
      </c>
      <c r="E103" s="55" t="s">
        <v>108</v>
      </c>
      <c r="F103" s="49">
        <f t="shared" si="1"/>
        <v>0</v>
      </c>
      <c r="G103" s="16">
        <v>14</v>
      </c>
      <c r="H103" s="43">
        <v>9.4</v>
      </c>
      <c r="I103" s="41">
        <v>-1E-4</v>
      </c>
      <c r="J103" s="43">
        <v>11.22</v>
      </c>
      <c r="K103" s="41">
        <v>-1E-4</v>
      </c>
      <c r="L103" s="43">
        <v>34.619999999999997</v>
      </c>
      <c r="M103" s="42">
        <v>8</v>
      </c>
      <c r="O103" s="16">
        <v>13.8</v>
      </c>
      <c r="P103" s="43">
        <v>9.8000000000000007</v>
      </c>
      <c r="Q103" s="41">
        <v>3.6</v>
      </c>
      <c r="R103" s="43">
        <v>11.05</v>
      </c>
      <c r="S103" s="41">
        <v>-1E-4</v>
      </c>
      <c r="T103" s="43">
        <v>38.25</v>
      </c>
      <c r="V103" s="43">
        <v>72.87</v>
      </c>
      <c r="W103" s="42">
        <v>7</v>
      </c>
      <c r="Y103" s="35">
        <v>23.4</v>
      </c>
      <c r="Z103" s="18">
        <v>0</v>
      </c>
      <c r="AA103" s="18">
        <v>14</v>
      </c>
      <c r="AB103" s="18">
        <v>-1</v>
      </c>
      <c r="AC103" s="34">
        <v>0</v>
      </c>
      <c r="AD103" s="18">
        <v>11.2</v>
      </c>
      <c r="AE103" s="18">
        <v>0</v>
      </c>
      <c r="AF103" s="19">
        <v>0</v>
      </c>
      <c r="AG103" s="42">
        <v>-1</v>
      </c>
      <c r="AH103" s="34">
        <v>0</v>
      </c>
      <c r="AI103" s="18">
        <v>27.2</v>
      </c>
      <c r="AJ103" s="18">
        <v>0</v>
      </c>
      <c r="AK103" s="18">
        <v>13.8</v>
      </c>
      <c r="AL103" s="18">
        <v>-1</v>
      </c>
      <c r="AM103" s="34">
        <v>0</v>
      </c>
      <c r="AN103" s="18">
        <v>11.1</v>
      </c>
      <c r="AO103" s="18">
        <v>0</v>
      </c>
      <c r="AP103" s="19">
        <v>0</v>
      </c>
      <c r="AQ103" s="42">
        <v>-1</v>
      </c>
      <c r="AR103" s="18">
        <v>0</v>
      </c>
      <c r="AS103" s="18">
        <v>0</v>
      </c>
      <c r="AT103" s="18">
        <v>0</v>
      </c>
      <c r="AU103" s="18">
        <v>-1</v>
      </c>
      <c r="AV103" s="34">
        <v>0</v>
      </c>
      <c r="AW103" s="18">
        <v>0</v>
      </c>
      <c r="AX103" s="18">
        <v>0</v>
      </c>
      <c r="AY103" s="19">
        <v>0</v>
      </c>
    </row>
    <row r="104" spans="1:51" x14ac:dyDescent="0.2">
      <c r="A104" s="19" t="s">
        <v>52</v>
      </c>
      <c r="B104" s="42">
        <v>8</v>
      </c>
      <c r="C104" s="33">
        <v>30</v>
      </c>
      <c r="D104" s="55" t="s">
        <v>178</v>
      </c>
      <c r="E104" s="55" t="s">
        <v>85</v>
      </c>
      <c r="F104" s="49">
        <f t="shared" si="1"/>
        <v>0</v>
      </c>
      <c r="G104" s="16">
        <v>13.9</v>
      </c>
      <c r="H104" s="43">
        <v>9.5</v>
      </c>
      <c r="I104" s="41">
        <v>-1E-4</v>
      </c>
      <c r="J104" s="43">
        <v>10.86</v>
      </c>
      <c r="K104" s="41">
        <v>-1E-4</v>
      </c>
      <c r="L104" s="43">
        <v>34.26</v>
      </c>
      <c r="M104" s="42">
        <v>10</v>
      </c>
      <c r="O104" s="16">
        <v>14.3</v>
      </c>
      <c r="P104" s="43">
        <v>9.6</v>
      </c>
      <c r="Q104" s="41">
        <v>3</v>
      </c>
      <c r="R104" s="43">
        <v>10.77</v>
      </c>
      <c r="S104" s="41">
        <v>-1E-4</v>
      </c>
      <c r="T104" s="43">
        <v>37.67</v>
      </c>
      <c r="V104" s="43">
        <v>71.930000000000007</v>
      </c>
      <c r="W104" s="42">
        <v>8</v>
      </c>
      <c r="Y104" s="35">
        <v>23.4</v>
      </c>
      <c r="Z104" s="18">
        <v>0</v>
      </c>
      <c r="AA104" s="18">
        <v>13.9</v>
      </c>
      <c r="AB104" s="18">
        <v>-1</v>
      </c>
      <c r="AC104" s="34">
        <v>0</v>
      </c>
      <c r="AD104" s="18">
        <v>10.9</v>
      </c>
      <c r="AE104" s="18">
        <v>0</v>
      </c>
      <c r="AF104" s="19">
        <v>0</v>
      </c>
      <c r="AG104" s="42">
        <v>-1</v>
      </c>
      <c r="AH104" s="34">
        <v>0</v>
      </c>
      <c r="AI104" s="18">
        <v>26.9</v>
      </c>
      <c r="AJ104" s="18">
        <v>0</v>
      </c>
      <c r="AK104" s="18">
        <v>14.3</v>
      </c>
      <c r="AL104" s="18">
        <v>-1</v>
      </c>
      <c r="AM104" s="34">
        <v>0</v>
      </c>
      <c r="AN104" s="18">
        <v>10.8</v>
      </c>
      <c r="AO104" s="18">
        <v>0</v>
      </c>
      <c r="AP104" s="19">
        <v>0</v>
      </c>
      <c r="AQ104" s="42">
        <v>-1</v>
      </c>
      <c r="AR104" s="18">
        <v>0</v>
      </c>
      <c r="AS104" s="18">
        <v>0</v>
      </c>
      <c r="AT104" s="18">
        <v>0</v>
      </c>
      <c r="AU104" s="18">
        <v>-1</v>
      </c>
      <c r="AV104" s="34">
        <v>0</v>
      </c>
      <c r="AW104" s="18">
        <v>0</v>
      </c>
      <c r="AX104" s="18">
        <v>0</v>
      </c>
      <c r="AY104" s="19">
        <v>0</v>
      </c>
    </row>
    <row r="105" spans="1:51" x14ac:dyDescent="0.2">
      <c r="A105" s="19" t="s">
        <v>52</v>
      </c>
      <c r="B105" s="42">
        <v>9</v>
      </c>
      <c r="C105" s="33">
        <v>25</v>
      </c>
      <c r="D105" s="55" t="s">
        <v>179</v>
      </c>
      <c r="E105" s="55" t="s">
        <v>93</v>
      </c>
      <c r="F105" s="49">
        <f t="shared" si="1"/>
        <v>0</v>
      </c>
      <c r="G105" s="16">
        <v>13.3</v>
      </c>
      <c r="H105" s="43">
        <v>9.5</v>
      </c>
      <c r="I105" s="41">
        <v>-1E-4</v>
      </c>
      <c r="J105" s="43">
        <v>11.09</v>
      </c>
      <c r="K105" s="41">
        <v>-1E-4</v>
      </c>
      <c r="L105" s="43">
        <v>33.89</v>
      </c>
      <c r="M105" s="42">
        <v>12</v>
      </c>
      <c r="O105" s="16">
        <v>13.6</v>
      </c>
      <c r="P105" s="43">
        <v>9.9</v>
      </c>
      <c r="Q105" s="41">
        <v>3</v>
      </c>
      <c r="R105" s="43">
        <v>11.48</v>
      </c>
      <c r="S105" s="41">
        <v>-1E-4</v>
      </c>
      <c r="T105" s="43">
        <v>37.979999999999997</v>
      </c>
      <c r="V105" s="43">
        <v>71.87</v>
      </c>
      <c r="W105" s="42">
        <v>9</v>
      </c>
      <c r="Y105" s="35">
        <v>22.8</v>
      </c>
      <c r="Z105" s="18">
        <v>0</v>
      </c>
      <c r="AA105" s="18">
        <v>13.3</v>
      </c>
      <c r="AB105" s="18">
        <v>-1</v>
      </c>
      <c r="AC105" s="34">
        <v>0</v>
      </c>
      <c r="AD105" s="18">
        <v>11.1</v>
      </c>
      <c r="AE105" s="18">
        <v>0</v>
      </c>
      <c r="AF105" s="19">
        <v>0</v>
      </c>
      <c r="AG105" s="42">
        <v>-1</v>
      </c>
      <c r="AH105" s="34">
        <v>0</v>
      </c>
      <c r="AI105" s="18">
        <v>26.5</v>
      </c>
      <c r="AJ105" s="18">
        <v>0</v>
      </c>
      <c r="AK105" s="18">
        <v>13.6</v>
      </c>
      <c r="AL105" s="18">
        <v>-1</v>
      </c>
      <c r="AM105" s="34">
        <v>0</v>
      </c>
      <c r="AN105" s="18">
        <v>11.5</v>
      </c>
      <c r="AO105" s="18">
        <v>0</v>
      </c>
      <c r="AP105" s="19">
        <v>0</v>
      </c>
      <c r="AQ105" s="42">
        <v>-1</v>
      </c>
      <c r="AR105" s="18">
        <v>0</v>
      </c>
      <c r="AS105" s="18">
        <v>0</v>
      </c>
      <c r="AT105" s="18">
        <v>0</v>
      </c>
      <c r="AU105" s="18">
        <v>-1</v>
      </c>
      <c r="AV105" s="34">
        <v>0</v>
      </c>
      <c r="AW105" s="18">
        <v>0</v>
      </c>
      <c r="AX105" s="18">
        <v>0</v>
      </c>
      <c r="AY105" s="19">
        <v>0</v>
      </c>
    </row>
    <row r="106" spans="1:51" x14ac:dyDescent="0.2">
      <c r="A106" s="19" t="s">
        <v>52</v>
      </c>
      <c r="B106" s="42">
        <v>10</v>
      </c>
      <c r="C106" s="33">
        <v>20</v>
      </c>
      <c r="D106" s="55" t="s">
        <v>180</v>
      </c>
      <c r="E106" s="55" t="s">
        <v>93</v>
      </c>
      <c r="F106" s="49">
        <f t="shared" si="1"/>
        <v>0</v>
      </c>
      <c r="G106" s="16">
        <v>13.1</v>
      </c>
      <c r="H106" s="43">
        <v>9.6999999999999993</v>
      </c>
      <c r="I106" s="41">
        <v>-1E-4</v>
      </c>
      <c r="J106" s="43">
        <v>10.92</v>
      </c>
      <c r="K106" s="41">
        <v>-1E-4</v>
      </c>
      <c r="L106" s="43">
        <v>33.72</v>
      </c>
      <c r="M106" s="42">
        <v>14</v>
      </c>
      <c r="O106" s="16">
        <v>13.5</v>
      </c>
      <c r="P106" s="43">
        <v>9.6</v>
      </c>
      <c r="Q106" s="41">
        <v>3</v>
      </c>
      <c r="R106" s="43">
        <v>10.9</v>
      </c>
      <c r="S106" s="41">
        <v>-1E-4</v>
      </c>
      <c r="T106" s="43">
        <v>37</v>
      </c>
      <c r="V106" s="43">
        <v>70.72</v>
      </c>
      <c r="W106" s="42">
        <v>10</v>
      </c>
      <c r="Y106" s="35">
        <v>22.8</v>
      </c>
      <c r="Z106" s="18">
        <v>0</v>
      </c>
      <c r="AA106" s="18">
        <v>13.1</v>
      </c>
      <c r="AB106" s="18">
        <v>-1</v>
      </c>
      <c r="AC106" s="34">
        <v>0</v>
      </c>
      <c r="AD106" s="18">
        <v>10.9</v>
      </c>
      <c r="AE106" s="18">
        <v>0</v>
      </c>
      <c r="AF106" s="19">
        <v>0</v>
      </c>
      <c r="AG106" s="42">
        <v>-1</v>
      </c>
      <c r="AH106" s="34">
        <v>0</v>
      </c>
      <c r="AI106" s="18">
        <v>26.1</v>
      </c>
      <c r="AJ106" s="18">
        <v>0</v>
      </c>
      <c r="AK106" s="18">
        <v>13.5</v>
      </c>
      <c r="AL106" s="18">
        <v>-1</v>
      </c>
      <c r="AM106" s="34">
        <v>0</v>
      </c>
      <c r="AN106" s="18">
        <v>10.9</v>
      </c>
      <c r="AO106" s="18">
        <v>0</v>
      </c>
      <c r="AP106" s="19">
        <v>0</v>
      </c>
      <c r="AQ106" s="42">
        <v>-1</v>
      </c>
      <c r="AR106" s="18">
        <v>0</v>
      </c>
      <c r="AS106" s="18">
        <v>0</v>
      </c>
      <c r="AT106" s="18">
        <v>0</v>
      </c>
      <c r="AU106" s="18">
        <v>-1</v>
      </c>
      <c r="AV106" s="34">
        <v>0</v>
      </c>
      <c r="AW106" s="18">
        <v>0</v>
      </c>
      <c r="AX106" s="18">
        <v>0</v>
      </c>
      <c r="AY106" s="19">
        <v>0</v>
      </c>
    </row>
    <row r="107" spans="1:51" x14ac:dyDescent="0.2">
      <c r="A107" s="19" t="s">
        <v>52</v>
      </c>
      <c r="B107" s="42">
        <v>11</v>
      </c>
      <c r="C107" s="33">
        <v>18</v>
      </c>
      <c r="D107" s="55" t="s">
        <v>181</v>
      </c>
      <c r="E107" s="55" t="s">
        <v>158</v>
      </c>
      <c r="F107" s="49">
        <f t="shared" si="1"/>
        <v>0</v>
      </c>
      <c r="G107" s="16">
        <v>13.9</v>
      </c>
      <c r="H107" s="43">
        <v>9.6999999999999993</v>
      </c>
      <c r="I107" s="41">
        <v>-1E-4</v>
      </c>
      <c r="J107" s="43">
        <v>11.33</v>
      </c>
      <c r="K107" s="41">
        <v>-1E-4</v>
      </c>
      <c r="L107" s="43">
        <v>34.93</v>
      </c>
      <c r="M107" s="42">
        <v>7</v>
      </c>
      <c r="O107" s="16">
        <v>12</v>
      </c>
      <c r="P107" s="43">
        <v>9.5</v>
      </c>
      <c r="Q107" s="41">
        <v>3</v>
      </c>
      <c r="R107" s="43">
        <v>11.21</v>
      </c>
      <c r="S107" s="41">
        <v>-1E-4</v>
      </c>
      <c r="T107" s="43">
        <v>35.71</v>
      </c>
      <c r="V107" s="43">
        <v>70.64</v>
      </c>
      <c r="W107" s="42">
        <v>11</v>
      </c>
      <c r="Y107" s="35">
        <v>23.6</v>
      </c>
      <c r="Z107" s="18">
        <v>0</v>
      </c>
      <c r="AA107" s="18">
        <v>13.9</v>
      </c>
      <c r="AB107" s="18">
        <v>-1</v>
      </c>
      <c r="AC107" s="34">
        <v>0</v>
      </c>
      <c r="AD107" s="18">
        <v>11.3</v>
      </c>
      <c r="AE107" s="18">
        <v>0</v>
      </c>
      <c r="AF107" s="19">
        <v>0</v>
      </c>
      <c r="AG107" s="42">
        <v>-1</v>
      </c>
      <c r="AH107" s="34">
        <v>0</v>
      </c>
      <c r="AI107" s="18">
        <v>24.5</v>
      </c>
      <c r="AJ107" s="18">
        <v>0</v>
      </c>
      <c r="AK107" s="18">
        <v>12</v>
      </c>
      <c r="AL107" s="18">
        <v>-1</v>
      </c>
      <c r="AM107" s="34">
        <v>0</v>
      </c>
      <c r="AN107" s="18">
        <v>11.2</v>
      </c>
      <c r="AO107" s="18">
        <v>0</v>
      </c>
      <c r="AP107" s="19">
        <v>0</v>
      </c>
      <c r="AQ107" s="42">
        <v>-1</v>
      </c>
      <c r="AR107" s="18">
        <v>0</v>
      </c>
      <c r="AS107" s="18">
        <v>0</v>
      </c>
      <c r="AT107" s="18">
        <v>0</v>
      </c>
      <c r="AU107" s="18">
        <v>-1</v>
      </c>
      <c r="AV107" s="34">
        <v>0</v>
      </c>
      <c r="AW107" s="18">
        <v>0</v>
      </c>
      <c r="AX107" s="18">
        <v>0</v>
      </c>
      <c r="AY107" s="19">
        <v>0</v>
      </c>
    </row>
    <row r="108" spans="1:51" x14ac:dyDescent="0.2">
      <c r="A108" s="125" t="s">
        <v>52</v>
      </c>
      <c r="B108" s="126">
        <v>12</v>
      </c>
      <c r="C108" s="127">
        <v>16</v>
      </c>
      <c r="D108" s="128" t="s">
        <v>182</v>
      </c>
      <c r="E108" s="128" t="s">
        <v>127</v>
      </c>
      <c r="F108" s="129">
        <f t="shared" si="1"/>
        <v>0</v>
      </c>
      <c r="G108" s="130">
        <v>13.6</v>
      </c>
      <c r="H108" s="131">
        <v>9.3000000000000007</v>
      </c>
      <c r="I108" s="132">
        <v>-1E-4</v>
      </c>
      <c r="J108" s="131">
        <v>10.81</v>
      </c>
      <c r="K108" s="132">
        <v>-1E-4</v>
      </c>
      <c r="L108" s="131">
        <v>33.71</v>
      </c>
      <c r="M108" s="126">
        <v>15</v>
      </c>
      <c r="N108" s="130"/>
      <c r="O108" s="130">
        <v>13</v>
      </c>
      <c r="P108" s="131">
        <v>9.3000000000000007</v>
      </c>
      <c r="Q108" s="132">
        <v>4.0999999999999996</v>
      </c>
      <c r="R108" s="131">
        <v>10.38</v>
      </c>
      <c r="S108" s="132">
        <v>-1E-4</v>
      </c>
      <c r="T108" s="131">
        <v>36.78</v>
      </c>
      <c r="U108" s="130"/>
      <c r="V108" s="131">
        <v>70.489999999999995</v>
      </c>
      <c r="W108" s="126">
        <v>12</v>
      </c>
      <c r="X108" s="133"/>
      <c r="Y108" s="133">
        <v>22.9</v>
      </c>
      <c r="Z108" s="133">
        <v>0</v>
      </c>
      <c r="AA108" s="133">
        <v>13.6</v>
      </c>
      <c r="AB108" s="133">
        <v>-1</v>
      </c>
      <c r="AC108" s="133">
        <v>0</v>
      </c>
      <c r="AD108" s="133">
        <v>10.8</v>
      </c>
      <c r="AE108" s="133">
        <v>0</v>
      </c>
      <c r="AF108" s="125">
        <v>0</v>
      </c>
      <c r="AG108" s="126">
        <v>-1</v>
      </c>
      <c r="AH108" s="133">
        <v>0</v>
      </c>
      <c r="AI108" s="133">
        <v>26.4</v>
      </c>
      <c r="AJ108" s="133">
        <v>0</v>
      </c>
      <c r="AK108" s="133">
        <v>13</v>
      </c>
      <c r="AL108" s="133">
        <v>-1</v>
      </c>
      <c r="AM108" s="133">
        <v>0</v>
      </c>
      <c r="AN108" s="133">
        <v>10.4</v>
      </c>
      <c r="AO108" s="133">
        <v>0</v>
      </c>
      <c r="AP108" s="125">
        <v>0</v>
      </c>
      <c r="AQ108" s="126">
        <v>-1</v>
      </c>
      <c r="AR108" s="18">
        <v>0</v>
      </c>
      <c r="AS108" s="18">
        <v>0</v>
      </c>
      <c r="AT108" s="18">
        <v>0</v>
      </c>
      <c r="AU108" s="18">
        <v>-1</v>
      </c>
      <c r="AV108" s="34">
        <v>0</v>
      </c>
      <c r="AW108" s="18">
        <v>0</v>
      </c>
      <c r="AX108" s="18">
        <v>0</v>
      </c>
      <c r="AY108" s="19">
        <v>0</v>
      </c>
    </row>
    <row r="109" spans="1:51" x14ac:dyDescent="0.2">
      <c r="A109" s="19" t="s">
        <v>52</v>
      </c>
      <c r="B109" s="42">
        <v>13</v>
      </c>
      <c r="C109" s="56">
        <v>14</v>
      </c>
      <c r="D109" s="55" t="s">
        <v>183</v>
      </c>
      <c r="E109" s="55" t="s">
        <v>72</v>
      </c>
      <c r="F109" s="49">
        <f t="shared" si="1"/>
        <v>0</v>
      </c>
      <c r="G109" s="16">
        <v>13.6</v>
      </c>
      <c r="H109" s="43">
        <v>9.6999999999999993</v>
      </c>
      <c r="I109" s="41">
        <v>-1E-4</v>
      </c>
      <c r="J109" s="43">
        <v>11.01</v>
      </c>
      <c r="K109" s="41">
        <v>-1E-4</v>
      </c>
      <c r="L109" s="43">
        <v>34.31</v>
      </c>
      <c r="M109" s="42">
        <v>9</v>
      </c>
      <c r="O109" s="16">
        <v>12.9</v>
      </c>
      <c r="P109" s="43">
        <v>9.5</v>
      </c>
      <c r="Q109" s="41">
        <v>3</v>
      </c>
      <c r="R109" s="43">
        <v>10.77</v>
      </c>
      <c r="S109" s="41">
        <v>-1E-4</v>
      </c>
      <c r="T109" s="43">
        <v>36.17</v>
      </c>
      <c r="V109" s="43">
        <v>70.48</v>
      </c>
      <c r="W109" s="42">
        <v>13</v>
      </c>
      <c r="Y109" s="35">
        <v>23.3</v>
      </c>
      <c r="Z109" s="18">
        <v>0</v>
      </c>
      <c r="AA109" s="18">
        <v>13.6</v>
      </c>
      <c r="AB109" s="18">
        <v>-1</v>
      </c>
      <c r="AC109" s="34">
        <v>0</v>
      </c>
      <c r="AD109" s="18">
        <v>11</v>
      </c>
      <c r="AE109" s="18">
        <v>0</v>
      </c>
      <c r="AF109" s="19">
        <v>0</v>
      </c>
      <c r="AG109" s="42">
        <v>-1</v>
      </c>
      <c r="AH109" s="34">
        <v>0</v>
      </c>
      <c r="AI109" s="18">
        <v>25.4</v>
      </c>
      <c r="AJ109" s="18">
        <v>0</v>
      </c>
      <c r="AK109" s="18">
        <v>12.9</v>
      </c>
      <c r="AL109" s="18">
        <v>-1</v>
      </c>
      <c r="AM109" s="34">
        <v>0</v>
      </c>
      <c r="AN109" s="18">
        <v>10.8</v>
      </c>
      <c r="AO109" s="18">
        <v>0</v>
      </c>
      <c r="AP109" s="19">
        <v>0</v>
      </c>
      <c r="AQ109" s="42">
        <v>-1</v>
      </c>
      <c r="AR109" s="18">
        <v>0</v>
      </c>
      <c r="AS109" s="18">
        <v>0</v>
      </c>
      <c r="AT109" s="18">
        <v>0</v>
      </c>
      <c r="AU109" s="18">
        <v>-1</v>
      </c>
      <c r="AV109" s="34">
        <v>0</v>
      </c>
      <c r="AW109" s="18">
        <v>0</v>
      </c>
      <c r="AX109" s="18">
        <v>0</v>
      </c>
      <c r="AY109" s="19">
        <v>0</v>
      </c>
    </row>
    <row r="110" spans="1:51" x14ac:dyDescent="0.2">
      <c r="A110" s="19" t="s">
        <v>52</v>
      </c>
      <c r="B110" s="42">
        <v>14</v>
      </c>
      <c r="C110" s="56">
        <v>12</v>
      </c>
      <c r="D110" s="55" t="s">
        <v>184</v>
      </c>
      <c r="E110" s="55" t="s">
        <v>93</v>
      </c>
      <c r="F110" s="49">
        <f t="shared" si="1"/>
        <v>0</v>
      </c>
      <c r="G110" s="16">
        <v>13</v>
      </c>
      <c r="H110" s="43">
        <v>9.4</v>
      </c>
      <c r="I110" s="41">
        <v>-1E-4</v>
      </c>
      <c r="J110" s="43">
        <v>11.34</v>
      </c>
      <c r="K110" s="41">
        <v>-1E-4</v>
      </c>
      <c r="L110" s="43">
        <v>33.74</v>
      </c>
      <c r="M110" s="42">
        <v>13</v>
      </c>
      <c r="O110" s="16">
        <v>13.2</v>
      </c>
      <c r="P110" s="43">
        <v>9.4</v>
      </c>
      <c r="Q110" s="41">
        <v>3</v>
      </c>
      <c r="R110" s="43">
        <v>10.92</v>
      </c>
      <c r="S110" s="41">
        <v>-1E-4</v>
      </c>
      <c r="T110" s="43">
        <v>36.520000000000003</v>
      </c>
      <c r="V110" s="43">
        <v>70.260000000000005</v>
      </c>
      <c r="W110" s="42">
        <v>14</v>
      </c>
      <c r="Y110" s="35">
        <v>22.4</v>
      </c>
      <c r="Z110" s="18">
        <v>0</v>
      </c>
      <c r="AA110" s="18">
        <v>13</v>
      </c>
      <c r="AB110" s="18">
        <v>-1</v>
      </c>
      <c r="AC110" s="34">
        <v>0</v>
      </c>
      <c r="AD110" s="18">
        <v>11.3</v>
      </c>
      <c r="AE110" s="18">
        <v>0</v>
      </c>
      <c r="AF110" s="19">
        <v>0</v>
      </c>
      <c r="AG110" s="42">
        <v>-1</v>
      </c>
      <c r="AH110" s="34">
        <v>0</v>
      </c>
      <c r="AI110" s="18">
        <v>25.6</v>
      </c>
      <c r="AJ110" s="18">
        <v>0</v>
      </c>
      <c r="AK110" s="18">
        <v>13.2</v>
      </c>
      <c r="AL110" s="18">
        <v>-1</v>
      </c>
      <c r="AM110" s="34">
        <v>0</v>
      </c>
      <c r="AN110" s="18">
        <v>10.9</v>
      </c>
      <c r="AO110" s="18">
        <v>0</v>
      </c>
      <c r="AP110" s="19">
        <v>0</v>
      </c>
      <c r="AQ110" s="42">
        <v>-1</v>
      </c>
      <c r="AR110" s="18">
        <v>0</v>
      </c>
      <c r="AS110" s="18">
        <v>0</v>
      </c>
      <c r="AT110" s="18">
        <v>0</v>
      </c>
      <c r="AU110" s="18">
        <v>-1</v>
      </c>
      <c r="AV110" s="34">
        <v>0</v>
      </c>
      <c r="AW110" s="18">
        <v>0</v>
      </c>
      <c r="AX110" s="18">
        <v>0</v>
      </c>
      <c r="AY110" s="19">
        <v>0</v>
      </c>
    </row>
    <row r="111" spans="1:51" x14ac:dyDescent="0.2">
      <c r="A111" s="19" t="s">
        <v>52</v>
      </c>
      <c r="B111" s="42">
        <v>15</v>
      </c>
      <c r="C111" s="56">
        <v>10</v>
      </c>
      <c r="D111" s="55" t="s">
        <v>185</v>
      </c>
      <c r="E111" s="55" t="s">
        <v>72</v>
      </c>
      <c r="F111" s="49">
        <f t="shared" si="1"/>
        <v>0</v>
      </c>
      <c r="G111" s="16">
        <v>12.4</v>
      </c>
      <c r="H111" s="43">
        <v>9.5</v>
      </c>
      <c r="I111" s="41">
        <v>-1E-4</v>
      </c>
      <c r="J111" s="43">
        <v>11.69</v>
      </c>
      <c r="K111" s="41">
        <v>-1E-4</v>
      </c>
      <c r="L111" s="43">
        <v>33.590000000000003</v>
      </c>
      <c r="M111" s="42">
        <v>16</v>
      </c>
      <c r="O111" s="16">
        <v>12.3</v>
      </c>
      <c r="P111" s="43">
        <v>9.4</v>
      </c>
      <c r="Q111" s="41">
        <v>3</v>
      </c>
      <c r="R111" s="43">
        <v>11.47</v>
      </c>
      <c r="S111" s="41">
        <v>-1E-4</v>
      </c>
      <c r="T111" s="43">
        <v>36.17</v>
      </c>
      <c r="V111" s="43">
        <v>69.760000000000005</v>
      </c>
      <c r="W111" s="42">
        <v>15</v>
      </c>
      <c r="Y111" s="35">
        <v>21.9</v>
      </c>
      <c r="Z111" s="18">
        <v>0</v>
      </c>
      <c r="AA111" s="18">
        <v>12.4</v>
      </c>
      <c r="AB111" s="18">
        <v>-1</v>
      </c>
      <c r="AC111" s="34">
        <v>0</v>
      </c>
      <c r="AD111" s="18">
        <v>11.7</v>
      </c>
      <c r="AE111" s="18">
        <v>0</v>
      </c>
      <c r="AF111" s="19">
        <v>0</v>
      </c>
      <c r="AG111" s="42">
        <v>-1</v>
      </c>
      <c r="AH111" s="34">
        <v>0</v>
      </c>
      <c r="AI111" s="18">
        <v>24.7</v>
      </c>
      <c r="AJ111" s="18">
        <v>0</v>
      </c>
      <c r="AK111" s="18">
        <v>12.3</v>
      </c>
      <c r="AL111" s="18">
        <v>-1</v>
      </c>
      <c r="AM111" s="34">
        <v>0</v>
      </c>
      <c r="AN111" s="18">
        <v>11.5</v>
      </c>
      <c r="AO111" s="18">
        <v>0</v>
      </c>
      <c r="AP111" s="19">
        <v>0</v>
      </c>
      <c r="AQ111" s="42">
        <v>-1</v>
      </c>
      <c r="AR111" s="18">
        <v>0</v>
      </c>
      <c r="AS111" s="18">
        <v>0</v>
      </c>
      <c r="AT111" s="18">
        <v>0</v>
      </c>
      <c r="AU111" s="18">
        <v>-1</v>
      </c>
      <c r="AV111" s="34">
        <v>0</v>
      </c>
      <c r="AW111" s="18">
        <v>0</v>
      </c>
      <c r="AX111" s="18">
        <v>0</v>
      </c>
      <c r="AY111" s="19">
        <v>0</v>
      </c>
    </row>
    <row r="112" spans="1:51" x14ac:dyDescent="0.2">
      <c r="A112" s="19" t="s">
        <v>52</v>
      </c>
      <c r="B112" s="42">
        <v>16</v>
      </c>
      <c r="C112" s="56">
        <v>8</v>
      </c>
      <c r="D112" s="55" t="s">
        <v>186</v>
      </c>
      <c r="E112" s="55" t="s">
        <v>133</v>
      </c>
      <c r="F112" s="49">
        <f t="shared" si="1"/>
        <v>0</v>
      </c>
      <c r="G112" s="16">
        <v>13.7</v>
      </c>
      <c r="H112" s="43">
        <v>9.5</v>
      </c>
      <c r="I112" s="41">
        <v>-1E-4</v>
      </c>
      <c r="J112" s="43">
        <v>9.49</v>
      </c>
      <c r="K112" s="41">
        <v>-1E-4</v>
      </c>
      <c r="L112" s="43">
        <v>32.69</v>
      </c>
      <c r="M112" s="42">
        <v>17</v>
      </c>
      <c r="O112" s="16">
        <v>13.4</v>
      </c>
      <c r="P112" s="43">
        <v>9.6999999999999993</v>
      </c>
      <c r="Q112" s="41">
        <v>3</v>
      </c>
      <c r="R112" s="43">
        <v>9.7100000000000009</v>
      </c>
      <c r="S112" s="41">
        <v>-1E-4</v>
      </c>
      <c r="T112" s="43">
        <v>35.81</v>
      </c>
      <c r="V112" s="43">
        <v>68.5</v>
      </c>
      <c r="W112" s="42">
        <v>16</v>
      </c>
      <c r="Y112" s="35">
        <v>23.2</v>
      </c>
      <c r="Z112" s="18">
        <v>0</v>
      </c>
      <c r="AA112" s="18">
        <v>13.7</v>
      </c>
      <c r="AB112" s="18">
        <v>-1</v>
      </c>
      <c r="AC112" s="34">
        <v>0</v>
      </c>
      <c r="AD112" s="18">
        <v>9.5</v>
      </c>
      <c r="AE112" s="18">
        <v>0</v>
      </c>
      <c r="AF112" s="19">
        <v>0</v>
      </c>
      <c r="AG112" s="42">
        <v>-1</v>
      </c>
      <c r="AH112" s="34">
        <v>0</v>
      </c>
      <c r="AI112" s="18">
        <v>26.1</v>
      </c>
      <c r="AJ112" s="18">
        <v>0</v>
      </c>
      <c r="AK112" s="18">
        <v>13.4</v>
      </c>
      <c r="AL112" s="18">
        <v>-1</v>
      </c>
      <c r="AM112" s="34">
        <v>0</v>
      </c>
      <c r="AN112" s="18">
        <v>9.6999999999999993</v>
      </c>
      <c r="AO112" s="18">
        <v>0</v>
      </c>
      <c r="AP112" s="19">
        <v>0</v>
      </c>
      <c r="AQ112" s="42">
        <v>-1</v>
      </c>
      <c r="AR112" s="18">
        <v>0</v>
      </c>
      <c r="AS112" s="18">
        <v>0</v>
      </c>
      <c r="AT112" s="18">
        <v>0</v>
      </c>
      <c r="AU112" s="18">
        <v>-1</v>
      </c>
      <c r="AV112" s="34">
        <v>0</v>
      </c>
      <c r="AW112" s="18">
        <v>0</v>
      </c>
      <c r="AX112" s="18">
        <v>0</v>
      </c>
      <c r="AY112" s="19">
        <v>0</v>
      </c>
    </row>
    <row r="113" spans="1:51" x14ac:dyDescent="0.2">
      <c r="A113" s="125" t="s">
        <v>52</v>
      </c>
      <c r="B113" s="126">
        <v>17</v>
      </c>
      <c r="C113" s="127">
        <v>6</v>
      </c>
      <c r="D113" s="128" t="s">
        <v>187</v>
      </c>
      <c r="E113" s="128" t="s">
        <v>127</v>
      </c>
      <c r="F113" s="129">
        <f t="shared" si="1"/>
        <v>0</v>
      </c>
      <c r="G113" s="130">
        <v>13.4</v>
      </c>
      <c r="H113" s="131">
        <v>9.6999999999999993</v>
      </c>
      <c r="I113" s="132">
        <v>-1E-4</v>
      </c>
      <c r="J113" s="131">
        <v>9.08</v>
      </c>
      <c r="K113" s="132">
        <v>-1E-4</v>
      </c>
      <c r="L113" s="131">
        <v>32.18</v>
      </c>
      <c r="M113" s="126">
        <v>18</v>
      </c>
      <c r="N113" s="130"/>
      <c r="O113" s="130">
        <v>13.4</v>
      </c>
      <c r="P113" s="131">
        <v>9.6999999999999993</v>
      </c>
      <c r="Q113" s="132">
        <v>3</v>
      </c>
      <c r="R113" s="131">
        <v>9.4</v>
      </c>
      <c r="S113" s="132">
        <v>-1E-4</v>
      </c>
      <c r="T113" s="131">
        <v>35.5</v>
      </c>
      <c r="U113" s="130"/>
      <c r="V113" s="131">
        <v>67.680000000000007</v>
      </c>
      <c r="W113" s="126">
        <v>17</v>
      </c>
      <c r="X113" s="133"/>
      <c r="Y113" s="133">
        <v>23.1</v>
      </c>
      <c r="Z113" s="133">
        <v>0</v>
      </c>
      <c r="AA113" s="133">
        <v>13.4</v>
      </c>
      <c r="AB113" s="133">
        <v>-1</v>
      </c>
      <c r="AC113" s="133">
        <v>0</v>
      </c>
      <c r="AD113" s="133">
        <v>9.1</v>
      </c>
      <c r="AE113" s="133">
        <v>0</v>
      </c>
      <c r="AF113" s="125">
        <v>0</v>
      </c>
      <c r="AG113" s="126">
        <v>-1</v>
      </c>
      <c r="AH113" s="133">
        <v>0</v>
      </c>
      <c r="AI113" s="133">
        <v>26.1</v>
      </c>
      <c r="AJ113" s="133">
        <v>0</v>
      </c>
      <c r="AK113" s="133">
        <v>13.4</v>
      </c>
      <c r="AL113" s="133">
        <v>-1</v>
      </c>
      <c r="AM113" s="133">
        <v>0</v>
      </c>
      <c r="AN113" s="133">
        <v>9.4</v>
      </c>
      <c r="AO113" s="133">
        <v>0</v>
      </c>
      <c r="AP113" s="125">
        <v>0</v>
      </c>
      <c r="AQ113" s="126">
        <v>-1</v>
      </c>
      <c r="AR113" s="18">
        <v>0</v>
      </c>
      <c r="AS113" s="18">
        <v>0</v>
      </c>
      <c r="AT113" s="18">
        <v>0</v>
      </c>
      <c r="AU113" s="18">
        <v>-1</v>
      </c>
      <c r="AV113" s="34">
        <v>0</v>
      </c>
      <c r="AW113" s="18">
        <v>0</v>
      </c>
      <c r="AX113" s="18">
        <v>0</v>
      </c>
      <c r="AY113" s="19">
        <v>0</v>
      </c>
    </row>
    <row r="114" spans="1:51" x14ac:dyDescent="0.2">
      <c r="A114" s="19" t="s">
        <v>52</v>
      </c>
      <c r="B114" s="42">
        <v>18</v>
      </c>
      <c r="C114" s="17" t="s">
        <v>70</v>
      </c>
      <c r="D114" s="55" t="s">
        <v>188</v>
      </c>
      <c r="E114" s="55" t="s">
        <v>74</v>
      </c>
      <c r="F114" s="49">
        <f t="shared" si="1"/>
        <v>0</v>
      </c>
      <c r="G114" s="16">
        <v>13.6</v>
      </c>
      <c r="H114" s="43">
        <v>9.5</v>
      </c>
      <c r="I114" s="41">
        <v>-1E-4</v>
      </c>
      <c r="J114" s="43">
        <v>10.96</v>
      </c>
      <c r="K114" s="41">
        <v>-1E-4</v>
      </c>
      <c r="L114" s="43">
        <v>34.06</v>
      </c>
      <c r="M114" s="42">
        <v>11</v>
      </c>
      <c r="O114" s="16">
        <v>5.5</v>
      </c>
      <c r="P114" s="43">
        <v>3.7</v>
      </c>
      <c r="Q114" s="41">
        <v>1.7</v>
      </c>
      <c r="R114" s="43">
        <v>4.57</v>
      </c>
      <c r="S114" s="41">
        <v>-1E-4</v>
      </c>
      <c r="T114" s="43">
        <v>15.47</v>
      </c>
      <c r="V114" s="43">
        <v>49.53</v>
      </c>
      <c r="W114" s="42">
        <v>18</v>
      </c>
      <c r="Y114" s="35">
        <v>23.1</v>
      </c>
      <c r="Z114" s="18">
        <v>0</v>
      </c>
      <c r="AA114" s="18">
        <v>13.6</v>
      </c>
      <c r="AB114" s="18">
        <v>-1</v>
      </c>
      <c r="AC114" s="34">
        <v>0</v>
      </c>
      <c r="AD114" s="18">
        <v>11</v>
      </c>
      <c r="AE114" s="18">
        <v>0</v>
      </c>
      <c r="AF114" s="19">
        <v>0</v>
      </c>
      <c r="AG114" s="42">
        <v>-1</v>
      </c>
      <c r="AH114" s="34">
        <v>0</v>
      </c>
      <c r="AI114" s="18">
        <v>10.9</v>
      </c>
      <c r="AJ114" s="18">
        <v>0</v>
      </c>
      <c r="AK114" s="18">
        <v>5.5</v>
      </c>
      <c r="AL114" s="18">
        <v>-1</v>
      </c>
      <c r="AM114" s="34">
        <v>0</v>
      </c>
      <c r="AN114" s="18">
        <v>4.5999999999999996</v>
      </c>
      <c r="AO114" s="18">
        <v>0</v>
      </c>
      <c r="AP114" s="19">
        <v>0</v>
      </c>
      <c r="AQ114" s="42">
        <v>4</v>
      </c>
      <c r="AR114" s="18">
        <v>0</v>
      </c>
      <c r="AS114" s="18">
        <v>0</v>
      </c>
      <c r="AT114" s="18">
        <v>0</v>
      </c>
      <c r="AU114" s="18">
        <v>-1</v>
      </c>
      <c r="AV114" s="34">
        <v>0</v>
      </c>
      <c r="AW114" s="18">
        <v>0</v>
      </c>
      <c r="AX114" s="18">
        <v>0</v>
      </c>
      <c r="AY114" s="19">
        <v>0</v>
      </c>
    </row>
    <row r="115" spans="1:51" x14ac:dyDescent="0.2">
      <c r="B115" s="42"/>
      <c r="H115" s="43"/>
      <c r="I115" s="41"/>
      <c r="J115" s="43"/>
      <c r="K115" s="41"/>
      <c r="L115" s="43"/>
      <c r="M115" s="42"/>
      <c r="P115" s="43"/>
      <c r="Q115" s="41"/>
      <c r="R115" s="43"/>
      <c r="S115" s="41"/>
      <c r="T115" s="43"/>
      <c r="V115" s="43"/>
      <c r="W115" s="42"/>
      <c r="AG115" s="42"/>
      <c r="AQ115" s="42"/>
    </row>
    <row r="116" spans="1:51" x14ac:dyDescent="0.2">
      <c r="A116" s="19" t="s">
        <v>53</v>
      </c>
      <c r="B116" s="42">
        <v>1</v>
      </c>
      <c r="C116" s="33">
        <v>100</v>
      </c>
      <c r="D116" s="55" t="s">
        <v>189</v>
      </c>
      <c r="E116" s="55" t="s">
        <v>108</v>
      </c>
      <c r="F116" s="49">
        <f t="shared" si="1"/>
        <v>0</v>
      </c>
      <c r="G116" s="16">
        <v>16.2</v>
      </c>
      <c r="H116" s="43">
        <v>10</v>
      </c>
      <c r="I116" s="41">
        <v>-1E-4</v>
      </c>
      <c r="J116" s="43">
        <v>13.57</v>
      </c>
      <c r="K116" s="41">
        <v>-1E-4</v>
      </c>
      <c r="L116" s="43">
        <v>39.770000000000003</v>
      </c>
      <c r="M116" s="42">
        <v>1</v>
      </c>
      <c r="O116" s="16">
        <v>15.7</v>
      </c>
      <c r="P116" s="43">
        <v>9.5</v>
      </c>
      <c r="Q116" s="41">
        <v>3.5</v>
      </c>
      <c r="R116" s="43">
        <v>13.61</v>
      </c>
      <c r="S116" s="41">
        <v>-1E-4</v>
      </c>
      <c r="T116" s="43">
        <v>42.31</v>
      </c>
      <c r="V116" s="43">
        <v>82.08</v>
      </c>
      <c r="W116" s="42">
        <v>1</v>
      </c>
      <c r="Y116" s="35">
        <v>26.2</v>
      </c>
      <c r="Z116" s="18">
        <v>0</v>
      </c>
      <c r="AA116" s="18">
        <v>16.2</v>
      </c>
      <c r="AB116" s="18">
        <v>-1</v>
      </c>
      <c r="AC116" s="34">
        <v>0</v>
      </c>
      <c r="AD116" s="18">
        <v>13.6</v>
      </c>
      <c r="AE116" s="18">
        <v>0</v>
      </c>
      <c r="AF116" s="19">
        <v>0</v>
      </c>
      <c r="AG116" s="42">
        <v>-1</v>
      </c>
      <c r="AH116" s="34">
        <v>0</v>
      </c>
      <c r="AI116" s="18">
        <v>28.7</v>
      </c>
      <c r="AJ116" s="18">
        <v>0</v>
      </c>
      <c r="AK116" s="18">
        <v>15.7</v>
      </c>
      <c r="AL116" s="18">
        <v>-1</v>
      </c>
      <c r="AM116" s="34">
        <v>0</v>
      </c>
      <c r="AN116" s="18">
        <v>13.6</v>
      </c>
      <c r="AO116" s="18">
        <v>0</v>
      </c>
      <c r="AP116" s="19">
        <v>0</v>
      </c>
      <c r="AQ116" s="42">
        <v>-1</v>
      </c>
      <c r="AR116" s="18">
        <v>0</v>
      </c>
      <c r="AS116" s="18">
        <v>0</v>
      </c>
      <c r="AT116" s="18">
        <v>0</v>
      </c>
      <c r="AU116" s="18">
        <v>-1</v>
      </c>
      <c r="AV116" s="34">
        <v>0</v>
      </c>
      <c r="AW116" s="18">
        <v>0</v>
      </c>
      <c r="AX116" s="18">
        <v>0</v>
      </c>
      <c r="AY116" s="19">
        <v>0</v>
      </c>
    </row>
    <row r="117" spans="1:51" x14ac:dyDescent="0.2">
      <c r="A117" s="19" t="s">
        <v>53</v>
      </c>
      <c r="B117" s="42">
        <v>2</v>
      </c>
      <c r="C117" s="33">
        <v>85</v>
      </c>
      <c r="D117" s="55" t="s">
        <v>190</v>
      </c>
      <c r="E117" s="55" t="s">
        <v>108</v>
      </c>
      <c r="F117" s="49">
        <f t="shared" si="1"/>
        <v>0</v>
      </c>
      <c r="G117" s="16">
        <v>16.3</v>
      </c>
      <c r="H117" s="43">
        <v>9.5</v>
      </c>
      <c r="I117" s="41">
        <v>-1E-4</v>
      </c>
      <c r="J117" s="43">
        <v>13.04</v>
      </c>
      <c r="K117" s="41">
        <v>-1E-4</v>
      </c>
      <c r="L117" s="43">
        <v>38.840000000000003</v>
      </c>
      <c r="M117" s="42">
        <v>2</v>
      </c>
      <c r="O117" s="16">
        <v>15.7</v>
      </c>
      <c r="P117" s="43">
        <v>9.4</v>
      </c>
      <c r="Q117" s="41">
        <v>4</v>
      </c>
      <c r="R117" s="43">
        <v>12.42</v>
      </c>
      <c r="S117" s="41">
        <v>-1E-4</v>
      </c>
      <c r="T117" s="43">
        <v>41.52</v>
      </c>
      <c r="V117" s="43">
        <v>80.36</v>
      </c>
      <c r="W117" s="42">
        <v>2</v>
      </c>
      <c r="Y117" s="35">
        <v>25.8</v>
      </c>
      <c r="Z117" s="18">
        <v>0</v>
      </c>
      <c r="AA117" s="18">
        <v>16.3</v>
      </c>
      <c r="AB117" s="18">
        <v>-1</v>
      </c>
      <c r="AC117" s="34">
        <v>0</v>
      </c>
      <c r="AD117" s="18">
        <v>13</v>
      </c>
      <c r="AE117" s="18">
        <v>0</v>
      </c>
      <c r="AF117" s="19">
        <v>0</v>
      </c>
      <c r="AG117" s="42">
        <v>-1</v>
      </c>
      <c r="AH117" s="34">
        <v>0</v>
      </c>
      <c r="AI117" s="18">
        <v>29.1</v>
      </c>
      <c r="AJ117" s="18">
        <v>0</v>
      </c>
      <c r="AK117" s="18">
        <v>15.7</v>
      </c>
      <c r="AL117" s="18">
        <v>-1</v>
      </c>
      <c r="AM117" s="34">
        <v>0</v>
      </c>
      <c r="AN117" s="18">
        <v>12.4</v>
      </c>
      <c r="AO117" s="18">
        <v>0</v>
      </c>
      <c r="AP117" s="19">
        <v>0</v>
      </c>
      <c r="AQ117" s="42">
        <v>-1</v>
      </c>
      <c r="AR117" s="18">
        <v>0</v>
      </c>
      <c r="AS117" s="18">
        <v>0</v>
      </c>
      <c r="AT117" s="18">
        <v>0</v>
      </c>
      <c r="AU117" s="18">
        <v>-1</v>
      </c>
      <c r="AV117" s="34">
        <v>0</v>
      </c>
      <c r="AW117" s="18">
        <v>0</v>
      </c>
      <c r="AX117" s="18">
        <v>0</v>
      </c>
      <c r="AY117" s="19">
        <v>0</v>
      </c>
    </row>
    <row r="118" spans="1:51" x14ac:dyDescent="0.2">
      <c r="A118" s="19" t="s">
        <v>53</v>
      </c>
      <c r="B118" s="42">
        <v>3</v>
      </c>
      <c r="C118" s="33">
        <v>70</v>
      </c>
      <c r="D118" s="55" t="s">
        <v>191</v>
      </c>
      <c r="E118" s="55" t="s">
        <v>85</v>
      </c>
      <c r="F118" s="49">
        <f t="shared" si="1"/>
        <v>0</v>
      </c>
      <c r="G118" s="16">
        <v>16.399999999999999</v>
      </c>
      <c r="H118" s="43">
        <v>9.6</v>
      </c>
      <c r="I118" s="41">
        <v>-1E-4</v>
      </c>
      <c r="J118" s="43">
        <v>12.65</v>
      </c>
      <c r="K118" s="41">
        <v>-1E-4</v>
      </c>
      <c r="L118" s="43">
        <v>38.65</v>
      </c>
      <c r="M118" s="42">
        <v>3</v>
      </c>
      <c r="O118" s="16">
        <v>15.7</v>
      </c>
      <c r="P118" s="43">
        <v>9.5</v>
      </c>
      <c r="Q118" s="41">
        <v>3</v>
      </c>
      <c r="R118" s="43">
        <v>12.6</v>
      </c>
      <c r="S118" s="41">
        <v>-1E-4</v>
      </c>
      <c r="T118" s="43">
        <v>40.799999999999997</v>
      </c>
      <c r="V118" s="43">
        <v>79.45</v>
      </c>
      <c r="W118" s="42">
        <v>3</v>
      </c>
      <c r="Y118" s="35">
        <v>26</v>
      </c>
      <c r="Z118" s="18">
        <v>0</v>
      </c>
      <c r="AA118" s="18">
        <v>16.399999999999999</v>
      </c>
      <c r="AB118" s="18">
        <v>-1</v>
      </c>
      <c r="AC118" s="34">
        <v>0</v>
      </c>
      <c r="AD118" s="18">
        <v>12.7</v>
      </c>
      <c r="AE118" s="18">
        <v>0</v>
      </c>
      <c r="AF118" s="19">
        <v>0</v>
      </c>
      <c r="AG118" s="42">
        <v>-1</v>
      </c>
      <c r="AH118" s="34">
        <v>0</v>
      </c>
      <c r="AI118" s="18">
        <v>28.2</v>
      </c>
      <c r="AJ118" s="18">
        <v>0</v>
      </c>
      <c r="AK118" s="18">
        <v>15.7</v>
      </c>
      <c r="AL118" s="18">
        <v>-1</v>
      </c>
      <c r="AM118" s="34">
        <v>0</v>
      </c>
      <c r="AN118" s="18">
        <v>12.6</v>
      </c>
      <c r="AO118" s="18">
        <v>0</v>
      </c>
      <c r="AP118" s="19">
        <v>0</v>
      </c>
      <c r="AQ118" s="42">
        <v>-1</v>
      </c>
      <c r="AR118" s="18">
        <v>0</v>
      </c>
      <c r="AS118" s="18">
        <v>0</v>
      </c>
      <c r="AT118" s="18">
        <v>0</v>
      </c>
      <c r="AU118" s="18">
        <v>-1</v>
      </c>
      <c r="AV118" s="34">
        <v>0</v>
      </c>
      <c r="AW118" s="18">
        <v>0</v>
      </c>
      <c r="AX118" s="18">
        <v>0</v>
      </c>
      <c r="AY118" s="19">
        <v>0</v>
      </c>
    </row>
    <row r="119" spans="1:51" x14ac:dyDescent="0.2">
      <c r="A119" s="19" t="s">
        <v>53</v>
      </c>
      <c r="B119" s="42">
        <v>4</v>
      </c>
      <c r="C119" s="33">
        <v>60</v>
      </c>
      <c r="D119" s="55" t="s">
        <v>192</v>
      </c>
      <c r="E119" s="55" t="s">
        <v>89</v>
      </c>
      <c r="F119" s="49">
        <f t="shared" si="1"/>
        <v>0</v>
      </c>
      <c r="G119" s="16">
        <v>16.5</v>
      </c>
      <c r="H119" s="43">
        <v>9.1</v>
      </c>
      <c r="I119" s="41">
        <v>-1E-4</v>
      </c>
      <c r="J119" s="43">
        <v>12.98</v>
      </c>
      <c r="K119" s="41">
        <v>-1E-4</v>
      </c>
      <c r="L119" s="43">
        <v>38.58</v>
      </c>
      <c r="M119" s="42">
        <v>4</v>
      </c>
      <c r="O119" s="16">
        <v>15.8</v>
      </c>
      <c r="P119" s="43">
        <v>9</v>
      </c>
      <c r="Q119" s="41">
        <v>3.2</v>
      </c>
      <c r="R119" s="43">
        <v>12.56</v>
      </c>
      <c r="S119" s="41">
        <v>-1E-4</v>
      </c>
      <c r="T119" s="43">
        <v>40.56</v>
      </c>
      <c r="V119" s="43">
        <v>79.14</v>
      </c>
      <c r="W119" s="42">
        <v>4</v>
      </c>
      <c r="Y119" s="35">
        <v>25.6</v>
      </c>
      <c r="Z119" s="18">
        <v>0</v>
      </c>
      <c r="AA119" s="18">
        <v>16.5</v>
      </c>
      <c r="AB119" s="18">
        <v>-1</v>
      </c>
      <c r="AC119" s="34">
        <v>0</v>
      </c>
      <c r="AD119" s="18">
        <v>13</v>
      </c>
      <c r="AE119" s="18">
        <v>0</v>
      </c>
      <c r="AF119" s="19">
        <v>0</v>
      </c>
      <c r="AG119" s="42">
        <v>-1</v>
      </c>
      <c r="AH119" s="34">
        <v>0</v>
      </c>
      <c r="AI119" s="18">
        <v>28</v>
      </c>
      <c r="AJ119" s="18">
        <v>0</v>
      </c>
      <c r="AK119" s="18">
        <v>15.8</v>
      </c>
      <c r="AL119" s="18">
        <v>-1</v>
      </c>
      <c r="AM119" s="34">
        <v>0</v>
      </c>
      <c r="AN119" s="18">
        <v>12.6</v>
      </c>
      <c r="AO119" s="18">
        <v>0</v>
      </c>
      <c r="AP119" s="19">
        <v>0</v>
      </c>
      <c r="AQ119" s="42">
        <v>-1</v>
      </c>
      <c r="AR119" s="18">
        <v>0</v>
      </c>
      <c r="AS119" s="18">
        <v>0</v>
      </c>
      <c r="AT119" s="18">
        <v>0</v>
      </c>
      <c r="AU119" s="18">
        <v>-1</v>
      </c>
      <c r="AV119" s="34">
        <v>0</v>
      </c>
      <c r="AW119" s="18">
        <v>0</v>
      </c>
      <c r="AX119" s="18">
        <v>0</v>
      </c>
      <c r="AY119" s="19">
        <v>0</v>
      </c>
    </row>
    <row r="120" spans="1:51" x14ac:dyDescent="0.2">
      <c r="A120" s="19" t="s">
        <v>53</v>
      </c>
      <c r="B120" s="42">
        <v>5</v>
      </c>
      <c r="C120" s="33">
        <v>50</v>
      </c>
      <c r="D120" s="55" t="s">
        <v>193</v>
      </c>
      <c r="E120" s="55" t="s">
        <v>85</v>
      </c>
      <c r="F120" s="49">
        <f t="shared" si="1"/>
        <v>0</v>
      </c>
      <c r="G120" s="16">
        <v>15.7</v>
      </c>
      <c r="H120" s="43">
        <v>9.3000000000000007</v>
      </c>
      <c r="I120" s="41">
        <v>-1E-4</v>
      </c>
      <c r="J120" s="43">
        <v>12.12</v>
      </c>
      <c r="K120" s="41">
        <v>-1E-4</v>
      </c>
      <c r="L120" s="43">
        <v>37.119999999999997</v>
      </c>
      <c r="M120" s="42">
        <v>7</v>
      </c>
      <c r="O120" s="16">
        <v>15.9</v>
      </c>
      <c r="P120" s="43">
        <v>9.8000000000000007</v>
      </c>
      <c r="Q120" s="41">
        <v>3</v>
      </c>
      <c r="R120" s="43">
        <v>12.74</v>
      </c>
      <c r="S120" s="41">
        <v>-1E-4</v>
      </c>
      <c r="T120" s="43">
        <v>41.44</v>
      </c>
      <c r="V120" s="43">
        <v>78.56</v>
      </c>
      <c r="W120" s="42">
        <v>5</v>
      </c>
      <c r="Y120" s="35">
        <v>25</v>
      </c>
      <c r="Z120" s="18">
        <v>0</v>
      </c>
      <c r="AA120" s="18">
        <v>15.7</v>
      </c>
      <c r="AB120" s="18">
        <v>-1</v>
      </c>
      <c r="AC120" s="34">
        <v>0</v>
      </c>
      <c r="AD120" s="18">
        <v>12.1</v>
      </c>
      <c r="AE120" s="18">
        <v>0</v>
      </c>
      <c r="AF120" s="19">
        <v>0</v>
      </c>
      <c r="AG120" s="42">
        <v>-1</v>
      </c>
      <c r="AH120" s="34">
        <v>0</v>
      </c>
      <c r="AI120" s="18">
        <v>28.7</v>
      </c>
      <c r="AJ120" s="18">
        <v>0</v>
      </c>
      <c r="AK120" s="18">
        <v>15.9</v>
      </c>
      <c r="AL120" s="18">
        <v>-1</v>
      </c>
      <c r="AM120" s="34">
        <v>0</v>
      </c>
      <c r="AN120" s="18">
        <v>12.7</v>
      </c>
      <c r="AO120" s="18">
        <v>0</v>
      </c>
      <c r="AP120" s="19">
        <v>0</v>
      </c>
      <c r="AQ120" s="42">
        <v>-1</v>
      </c>
      <c r="AR120" s="18">
        <v>0</v>
      </c>
      <c r="AS120" s="18">
        <v>0</v>
      </c>
      <c r="AT120" s="18">
        <v>0</v>
      </c>
      <c r="AU120" s="18">
        <v>-1</v>
      </c>
      <c r="AV120" s="34">
        <v>0</v>
      </c>
      <c r="AW120" s="18">
        <v>0</v>
      </c>
      <c r="AX120" s="18">
        <v>0</v>
      </c>
      <c r="AY120" s="19">
        <v>0</v>
      </c>
    </row>
    <row r="121" spans="1:51" x14ac:dyDescent="0.2">
      <c r="A121" s="19" t="s">
        <v>53</v>
      </c>
      <c r="B121" s="42">
        <v>6</v>
      </c>
      <c r="C121" s="33">
        <v>40</v>
      </c>
      <c r="D121" s="55" t="s">
        <v>194</v>
      </c>
      <c r="E121" s="55" t="s">
        <v>89</v>
      </c>
      <c r="F121" s="49">
        <f t="shared" si="1"/>
        <v>0</v>
      </c>
      <c r="G121" s="16">
        <v>15.7</v>
      </c>
      <c r="H121" s="43">
        <v>9.8000000000000007</v>
      </c>
      <c r="I121" s="41">
        <v>-1E-4</v>
      </c>
      <c r="J121" s="43">
        <v>12.17</v>
      </c>
      <c r="K121" s="41">
        <v>-1E-4</v>
      </c>
      <c r="L121" s="43">
        <v>37.67</v>
      </c>
      <c r="M121" s="42">
        <v>5</v>
      </c>
      <c r="O121" s="16">
        <v>15.5</v>
      </c>
      <c r="P121" s="43">
        <v>9.6999999999999993</v>
      </c>
      <c r="Q121" s="41">
        <v>3</v>
      </c>
      <c r="R121" s="43">
        <v>11.75</v>
      </c>
      <c r="S121" s="41">
        <v>-1E-4</v>
      </c>
      <c r="T121" s="43">
        <v>39.950000000000003</v>
      </c>
      <c r="V121" s="43">
        <v>77.62</v>
      </c>
      <c r="W121" s="42">
        <v>6</v>
      </c>
      <c r="Y121" s="35">
        <v>25.5</v>
      </c>
      <c r="Z121" s="18">
        <v>0</v>
      </c>
      <c r="AA121" s="18">
        <v>15.7</v>
      </c>
      <c r="AB121" s="18">
        <v>-1</v>
      </c>
      <c r="AC121" s="34">
        <v>0</v>
      </c>
      <c r="AD121" s="18">
        <v>12.2</v>
      </c>
      <c r="AE121" s="18">
        <v>0</v>
      </c>
      <c r="AF121" s="19">
        <v>0</v>
      </c>
      <c r="AG121" s="42">
        <v>-1</v>
      </c>
      <c r="AH121" s="34">
        <v>0</v>
      </c>
      <c r="AI121" s="18">
        <v>28.2</v>
      </c>
      <c r="AJ121" s="18">
        <v>0</v>
      </c>
      <c r="AK121" s="18">
        <v>15.5</v>
      </c>
      <c r="AL121" s="18">
        <v>-1</v>
      </c>
      <c r="AM121" s="34">
        <v>0</v>
      </c>
      <c r="AN121" s="18">
        <v>11.8</v>
      </c>
      <c r="AO121" s="18">
        <v>0</v>
      </c>
      <c r="AP121" s="19">
        <v>0</v>
      </c>
      <c r="AQ121" s="42">
        <v>-1</v>
      </c>
      <c r="AR121" s="18">
        <v>0</v>
      </c>
      <c r="AS121" s="18">
        <v>0</v>
      </c>
      <c r="AT121" s="18">
        <v>0</v>
      </c>
      <c r="AU121" s="18">
        <v>-1</v>
      </c>
      <c r="AV121" s="34">
        <v>0</v>
      </c>
      <c r="AW121" s="18">
        <v>0</v>
      </c>
      <c r="AX121" s="18">
        <v>0</v>
      </c>
      <c r="AY121" s="19">
        <v>0</v>
      </c>
    </row>
    <row r="122" spans="1:51" x14ac:dyDescent="0.2">
      <c r="A122" s="19" t="s">
        <v>53</v>
      </c>
      <c r="B122" s="42">
        <v>7</v>
      </c>
      <c r="C122" s="33">
        <v>35</v>
      </c>
      <c r="D122" s="55" t="s">
        <v>195</v>
      </c>
      <c r="E122" s="55" t="s">
        <v>72</v>
      </c>
      <c r="F122" s="49">
        <f t="shared" si="1"/>
        <v>0</v>
      </c>
      <c r="G122" s="16">
        <v>15.6</v>
      </c>
      <c r="H122" s="43">
        <v>9.5</v>
      </c>
      <c r="I122" s="41">
        <v>-1E-4</v>
      </c>
      <c r="J122" s="43">
        <v>11.98</v>
      </c>
      <c r="K122" s="41">
        <v>-1E-4</v>
      </c>
      <c r="L122" s="43">
        <v>37.08</v>
      </c>
      <c r="M122" s="42">
        <v>8</v>
      </c>
      <c r="O122" s="16">
        <v>14.8</v>
      </c>
      <c r="P122" s="43">
        <v>9.6999999999999993</v>
      </c>
      <c r="Q122" s="41">
        <v>4.0999999999999996</v>
      </c>
      <c r="R122" s="43">
        <v>11.83</v>
      </c>
      <c r="S122" s="41">
        <v>-1E-4</v>
      </c>
      <c r="T122" s="43">
        <v>40.43</v>
      </c>
      <c r="V122" s="43">
        <v>77.510000000000005</v>
      </c>
      <c r="W122" s="42">
        <v>7</v>
      </c>
      <c r="Y122" s="35">
        <v>25.1</v>
      </c>
      <c r="Z122" s="18">
        <v>0</v>
      </c>
      <c r="AA122" s="18">
        <v>15.6</v>
      </c>
      <c r="AB122" s="18">
        <v>-1</v>
      </c>
      <c r="AC122" s="34">
        <v>0</v>
      </c>
      <c r="AD122" s="18">
        <v>12</v>
      </c>
      <c r="AE122" s="18">
        <v>0</v>
      </c>
      <c r="AF122" s="19">
        <v>0</v>
      </c>
      <c r="AG122" s="42">
        <v>-1</v>
      </c>
      <c r="AH122" s="34">
        <v>0</v>
      </c>
      <c r="AI122" s="18">
        <v>28.6</v>
      </c>
      <c r="AJ122" s="18">
        <v>0</v>
      </c>
      <c r="AK122" s="18">
        <v>14.8</v>
      </c>
      <c r="AL122" s="18">
        <v>-1</v>
      </c>
      <c r="AM122" s="34">
        <v>0</v>
      </c>
      <c r="AN122" s="18">
        <v>11.8</v>
      </c>
      <c r="AO122" s="18">
        <v>0</v>
      </c>
      <c r="AP122" s="19">
        <v>0</v>
      </c>
      <c r="AQ122" s="42">
        <v>-1</v>
      </c>
      <c r="AR122" s="18">
        <v>0</v>
      </c>
      <c r="AS122" s="18">
        <v>0</v>
      </c>
      <c r="AT122" s="18">
        <v>0</v>
      </c>
      <c r="AU122" s="18">
        <v>-1</v>
      </c>
      <c r="AV122" s="34">
        <v>0</v>
      </c>
      <c r="AW122" s="18">
        <v>0</v>
      </c>
      <c r="AX122" s="18">
        <v>0</v>
      </c>
      <c r="AY122" s="19">
        <v>0</v>
      </c>
    </row>
    <row r="123" spans="1:51" x14ac:dyDescent="0.2">
      <c r="A123" s="19" t="s">
        <v>53</v>
      </c>
      <c r="B123" s="42">
        <v>8</v>
      </c>
      <c r="C123" s="33">
        <v>30</v>
      </c>
      <c r="D123" s="55" t="s">
        <v>196</v>
      </c>
      <c r="E123" s="55" t="s">
        <v>85</v>
      </c>
      <c r="F123" s="49">
        <f t="shared" si="1"/>
        <v>0</v>
      </c>
      <c r="G123" s="16">
        <v>14.9</v>
      </c>
      <c r="H123" s="43">
        <v>9.4</v>
      </c>
      <c r="I123" s="41">
        <v>-1E-4</v>
      </c>
      <c r="J123" s="43">
        <v>11.91</v>
      </c>
      <c r="K123" s="41">
        <v>-1E-4</v>
      </c>
      <c r="L123" s="43">
        <v>36.21</v>
      </c>
      <c r="M123" s="42">
        <v>10</v>
      </c>
      <c r="O123" s="16">
        <v>15.2</v>
      </c>
      <c r="P123" s="43">
        <v>9.6999999999999993</v>
      </c>
      <c r="Q123" s="41">
        <v>3</v>
      </c>
      <c r="R123" s="43">
        <v>11.82</v>
      </c>
      <c r="S123" s="41">
        <v>-1E-4</v>
      </c>
      <c r="T123" s="43">
        <v>39.72</v>
      </c>
      <c r="V123" s="43">
        <v>75.930000000000007</v>
      </c>
      <c r="W123" s="42">
        <v>8</v>
      </c>
      <c r="Y123" s="35">
        <v>24.3</v>
      </c>
      <c r="Z123" s="18">
        <v>0</v>
      </c>
      <c r="AA123" s="18">
        <v>14.9</v>
      </c>
      <c r="AB123" s="18">
        <v>-1</v>
      </c>
      <c r="AC123" s="34">
        <v>0</v>
      </c>
      <c r="AD123" s="18">
        <v>11.9</v>
      </c>
      <c r="AE123" s="18">
        <v>0</v>
      </c>
      <c r="AF123" s="19">
        <v>0</v>
      </c>
      <c r="AG123" s="42">
        <v>-1</v>
      </c>
      <c r="AH123" s="34">
        <v>0</v>
      </c>
      <c r="AI123" s="18">
        <v>27.9</v>
      </c>
      <c r="AJ123" s="18">
        <v>0</v>
      </c>
      <c r="AK123" s="18">
        <v>15.2</v>
      </c>
      <c r="AL123" s="18">
        <v>-1</v>
      </c>
      <c r="AM123" s="34">
        <v>0</v>
      </c>
      <c r="AN123" s="18">
        <v>11.8</v>
      </c>
      <c r="AO123" s="18">
        <v>0</v>
      </c>
      <c r="AP123" s="19">
        <v>0</v>
      </c>
      <c r="AQ123" s="42">
        <v>-1</v>
      </c>
      <c r="AR123" s="18">
        <v>0</v>
      </c>
      <c r="AS123" s="18">
        <v>0</v>
      </c>
      <c r="AT123" s="18">
        <v>0</v>
      </c>
      <c r="AU123" s="18">
        <v>-1</v>
      </c>
      <c r="AV123" s="34">
        <v>0</v>
      </c>
      <c r="AW123" s="18">
        <v>0</v>
      </c>
      <c r="AX123" s="18">
        <v>0</v>
      </c>
      <c r="AY123" s="19">
        <v>0</v>
      </c>
    </row>
    <row r="124" spans="1:51" x14ac:dyDescent="0.2">
      <c r="A124" s="19" t="s">
        <v>53</v>
      </c>
      <c r="B124" s="42">
        <v>9</v>
      </c>
      <c r="C124" s="33">
        <v>25</v>
      </c>
      <c r="D124" s="55" t="s">
        <v>197</v>
      </c>
      <c r="E124" s="55" t="s">
        <v>85</v>
      </c>
      <c r="F124" s="49">
        <f t="shared" si="1"/>
        <v>0</v>
      </c>
      <c r="G124" s="16">
        <v>14.4</v>
      </c>
      <c r="H124" s="43">
        <v>9.4</v>
      </c>
      <c r="I124" s="41">
        <v>-1E-4</v>
      </c>
      <c r="J124" s="43">
        <v>11.71</v>
      </c>
      <c r="K124" s="41">
        <v>-1E-4</v>
      </c>
      <c r="L124" s="43">
        <v>35.51</v>
      </c>
      <c r="M124" s="42">
        <v>13</v>
      </c>
      <c r="O124" s="16">
        <v>15.2</v>
      </c>
      <c r="P124" s="43">
        <v>9.6999999999999993</v>
      </c>
      <c r="Q124" s="41">
        <v>3</v>
      </c>
      <c r="R124" s="43">
        <v>12.17</v>
      </c>
      <c r="S124" s="41">
        <v>-1E-4</v>
      </c>
      <c r="T124" s="43">
        <v>40.07</v>
      </c>
      <c r="V124" s="43">
        <v>75.58</v>
      </c>
      <c r="W124" s="42">
        <v>9</v>
      </c>
      <c r="Y124" s="35">
        <v>23.8</v>
      </c>
      <c r="Z124" s="18">
        <v>0</v>
      </c>
      <c r="AA124" s="18">
        <v>14.4</v>
      </c>
      <c r="AB124" s="18">
        <v>-1</v>
      </c>
      <c r="AC124" s="34">
        <v>0</v>
      </c>
      <c r="AD124" s="18">
        <v>11.7</v>
      </c>
      <c r="AE124" s="18">
        <v>0</v>
      </c>
      <c r="AF124" s="19">
        <v>0</v>
      </c>
      <c r="AG124" s="42">
        <v>-1</v>
      </c>
      <c r="AH124" s="34">
        <v>0</v>
      </c>
      <c r="AI124" s="18">
        <v>27.9</v>
      </c>
      <c r="AJ124" s="18">
        <v>0</v>
      </c>
      <c r="AK124" s="18">
        <v>15.2</v>
      </c>
      <c r="AL124" s="18">
        <v>-1</v>
      </c>
      <c r="AM124" s="34">
        <v>0</v>
      </c>
      <c r="AN124" s="18">
        <v>12.2</v>
      </c>
      <c r="AO124" s="18">
        <v>0</v>
      </c>
      <c r="AP124" s="19">
        <v>0</v>
      </c>
      <c r="AQ124" s="42">
        <v>-1</v>
      </c>
      <c r="AR124" s="18">
        <v>0</v>
      </c>
      <c r="AS124" s="18">
        <v>0</v>
      </c>
      <c r="AT124" s="18">
        <v>0</v>
      </c>
      <c r="AU124" s="18">
        <v>-1</v>
      </c>
      <c r="AV124" s="34">
        <v>0</v>
      </c>
      <c r="AW124" s="18">
        <v>0</v>
      </c>
      <c r="AX124" s="18">
        <v>0</v>
      </c>
      <c r="AY124" s="19">
        <v>0</v>
      </c>
    </row>
    <row r="125" spans="1:51" x14ac:dyDescent="0.2">
      <c r="A125" s="19" t="s">
        <v>53</v>
      </c>
      <c r="B125" s="42">
        <v>10</v>
      </c>
      <c r="C125" s="33">
        <v>20</v>
      </c>
      <c r="D125" s="55" t="s">
        <v>198</v>
      </c>
      <c r="E125" s="55" t="s">
        <v>89</v>
      </c>
      <c r="F125" s="49">
        <f t="shared" si="1"/>
        <v>0</v>
      </c>
      <c r="G125" s="16">
        <v>15.3</v>
      </c>
      <c r="H125" s="43">
        <v>9.4</v>
      </c>
      <c r="I125" s="41">
        <v>-1E-4</v>
      </c>
      <c r="J125" s="43">
        <v>11.73</v>
      </c>
      <c r="K125" s="41">
        <v>-1E-4</v>
      </c>
      <c r="L125" s="43">
        <v>36.43</v>
      </c>
      <c r="M125" s="42">
        <v>9</v>
      </c>
      <c r="O125" s="16">
        <v>14.7</v>
      </c>
      <c r="P125" s="43">
        <v>9.9</v>
      </c>
      <c r="Q125" s="41">
        <v>3</v>
      </c>
      <c r="R125" s="43">
        <v>11.49</v>
      </c>
      <c r="S125" s="41">
        <v>-1E-4</v>
      </c>
      <c r="T125" s="43">
        <v>39.090000000000003</v>
      </c>
      <c r="V125" s="43">
        <v>75.52</v>
      </c>
      <c r="W125" s="42">
        <v>10</v>
      </c>
      <c r="Y125" s="35">
        <v>24.7</v>
      </c>
      <c r="Z125" s="18">
        <v>0</v>
      </c>
      <c r="AA125" s="18">
        <v>15.3</v>
      </c>
      <c r="AB125" s="18">
        <v>-1</v>
      </c>
      <c r="AC125" s="34">
        <v>0</v>
      </c>
      <c r="AD125" s="18">
        <v>11.7</v>
      </c>
      <c r="AE125" s="18">
        <v>0</v>
      </c>
      <c r="AF125" s="19">
        <v>0</v>
      </c>
      <c r="AG125" s="42">
        <v>-1</v>
      </c>
      <c r="AH125" s="34">
        <v>0</v>
      </c>
      <c r="AI125" s="18">
        <v>27.6</v>
      </c>
      <c r="AJ125" s="18">
        <v>0</v>
      </c>
      <c r="AK125" s="18">
        <v>14.7</v>
      </c>
      <c r="AL125" s="18">
        <v>-1</v>
      </c>
      <c r="AM125" s="34">
        <v>0</v>
      </c>
      <c r="AN125" s="18">
        <v>11.5</v>
      </c>
      <c r="AO125" s="18">
        <v>0</v>
      </c>
      <c r="AP125" s="19">
        <v>0</v>
      </c>
      <c r="AQ125" s="42">
        <v>-1</v>
      </c>
      <c r="AR125" s="18">
        <v>0</v>
      </c>
      <c r="AS125" s="18">
        <v>0</v>
      </c>
      <c r="AT125" s="18">
        <v>0</v>
      </c>
      <c r="AU125" s="18">
        <v>-1</v>
      </c>
      <c r="AV125" s="34">
        <v>0</v>
      </c>
      <c r="AW125" s="18">
        <v>0</v>
      </c>
      <c r="AX125" s="18">
        <v>0</v>
      </c>
      <c r="AY125" s="19">
        <v>0</v>
      </c>
    </row>
    <row r="126" spans="1:51" x14ac:dyDescent="0.2">
      <c r="A126" s="19" t="s">
        <v>53</v>
      </c>
      <c r="B126" s="42">
        <v>11</v>
      </c>
      <c r="C126" s="33">
        <v>18</v>
      </c>
      <c r="D126" s="55" t="s">
        <v>199</v>
      </c>
      <c r="E126" s="55" t="s">
        <v>85</v>
      </c>
      <c r="F126" s="49">
        <f t="shared" si="1"/>
        <v>0</v>
      </c>
      <c r="G126" s="16">
        <v>15.5</v>
      </c>
      <c r="H126" s="43">
        <v>9.4</v>
      </c>
      <c r="I126" s="41">
        <v>-1E-4</v>
      </c>
      <c r="J126" s="43">
        <v>10.79</v>
      </c>
      <c r="K126" s="41">
        <v>-1E-4</v>
      </c>
      <c r="L126" s="43">
        <v>35.69</v>
      </c>
      <c r="M126" s="42">
        <v>11</v>
      </c>
      <c r="O126" s="16">
        <v>15.4</v>
      </c>
      <c r="P126" s="43">
        <v>9.6999999999999993</v>
      </c>
      <c r="Q126" s="41">
        <v>3</v>
      </c>
      <c r="R126" s="43">
        <v>10.75</v>
      </c>
      <c r="S126" s="41">
        <v>-1E-4</v>
      </c>
      <c r="T126" s="43">
        <v>38.85</v>
      </c>
      <c r="V126" s="43">
        <v>74.540000000000006</v>
      </c>
      <c r="W126" s="42">
        <v>11</v>
      </c>
      <c r="Y126" s="35">
        <v>24.9</v>
      </c>
      <c r="Z126" s="18">
        <v>0</v>
      </c>
      <c r="AA126" s="18">
        <v>15.5</v>
      </c>
      <c r="AB126" s="18">
        <v>-1</v>
      </c>
      <c r="AC126" s="34">
        <v>0</v>
      </c>
      <c r="AD126" s="18">
        <v>10.8</v>
      </c>
      <c r="AE126" s="18">
        <v>0</v>
      </c>
      <c r="AF126" s="19">
        <v>0</v>
      </c>
      <c r="AG126" s="42">
        <v>-1</v>
      </c>
      <c r="AH126" s="34">
        <v>0</v>
      </c>
      <c r="AI126" s="18">
        <v>28.1</v>
      </c>
      <c r="AJ126" s="18">
        <v>0</v>
      </c>
      <c r="AK126" s="18">
        <v>15.4</v>
      </c>
      <c r="AL126" s="18">
        <v>-1</v>
      </c>
      <c r="AM126" s="34">
        <v>0</v>
      </c>
      <c r="AN126" s="18">
        <v>10.8</v>
      </c>
      <c r="AO126" s="18">
        <v>0</v>
      </c>
      <c r="AP126" s="19">
        <v>0</v>
      </c>
      <c r="AQ126" s="42">
        <v>-1</v>
      </c>
      <c r="AR126" s="18">
        <v>0</v>
      </c>
      <c r="AS126" s="18">
        <v>0</v>
      </c>
      <c r="AT126" s="18">
        <v>0</v>
      </c>
      <c r="AU126" s="18">
        <v>-1</v>
      </c>
      <c r="AV126" s="34">
        <v>0</v>
      </c>
      <c r="AW126" s="18">
        <v>0</v>
      </c>
      <c r="AX126" s="18">
        <v>0</v>
      </c>
      <c r="AY126" s="19">
        <v>0</v>
      </c>
    </row>
    <row r="127" spans="1:51" x14ac:dyDescent="0.2">
      <c r="A127" s="19" t="s">
        <v>53</v>
      </c>
      <c r="B127" s="42">
        <v>12</v>
      </c>
      <c r="C127" s="56">
        <v>16</v>
      </c>
      <c r="D127" s="55" t="s">
        <v>200</v>
      </c>
      <c r="E127" s="55" t="s">
        <v>74</v>
      </c>
      <c r="F127" s="49">
        <f t="shared" si="1"/>
        <v>0</v>
      </c>
      <c r="G127" s="16">
        <v>15.2</v>
      </c>
      <c r="H127" s="43">
        <v>9.3000000000000007</v>
      </c>
      <c r="I127" s="41">
        <v>-1E-4</v>
      </c>
      <c r="J127" s="43">
        <v>11.16</v>
      </c>
      <c r="K127" s="41">
        <v>-1E-4</v>
      </c>
      <c r="L127" s="43">
        <v>35.659999999999997</v>
      </c>
      <c r="M127" s="42">
        <v>12</v>
      </c>
      <c r="O127" s="16">
        <v>15.2</v>
      </c>
      <c r="P127" s="43">
        <v>9.5</v>
      </c>
      <c r="Q127" s="41">
        <v>3</v>
      </c>
      <c r="R127" s="43">
        <v>11.02</v>
      </c>
      <c r="S127" s="41">
        <v>-1E-4</v>
      </c>
      <c r="T127" s="43">
        <v>38.72</v>
      </c>
      <c r="V127" s="43">
        <v>74.38</v>
      </c>
      <c r="W127" s="42">
        <v>12</v>
      </c>
      <c r="Y127" s="35">
        <v>24.5</v>
      </c>
      <c r="Z127" s="18">
        <v>0</v>
      </c>
      <c r="AA127" s="18">
        <v>15.2</v>
      </c>
      <c r="AB127" s="18">
        <v>-1</v>
      </c>
      <c r="AC127" s="34">
        <v>0</v>
      </c>
      <c r="AD127" s="18">
        <v>11.2</v>
      </c>
      <c r="AE127" s="18">
        <v>0</v>
      </c>
      <c r="AF127" s="19">
        <v>0</v>
      </c>
      <c r="AG127" s="42">
        <v>-1</v>
      </c>
      <c r="AH127" s="34">
        <v>0</v>
      </c>
      <c r="AI127" s="18">
        <v>27.7</v>
      </c>
      <c r="AJ127" s="18">
        <v>0</v>
      </c>
      <c r="AK127" s="18">
        <v>15.2</v>
      </c>
      <c r="AL127" s="18">
        <v>-1</v>
      </c>
      <c r="AM127" s="34">
        <v>0</v>
      </c>
      <c r="AN127" s="18">
        <v>11</v>
      </c>
      <c r="AO127" s="18">
        <v>0</v>
      </c>
      <c r="AP127" s="19">
        <v>0</v>
      </c>
      <c r="AQ127" s="42">
        <v>-1</v>
      </c>
      <c r="AR127" s="18">
        <v>0</v>
      </c>
      <c r="AS127" s="18">
        <v>0</v>
      </c>
      <c r="AT127" s="18">
        <v>0</v>
      </c>
      <c r="AU127" s="18">
        <v>-1</v>
      </c>
      <c r="AV127" s="34">
        <v>0</v>
      </c>
      <c r="AW127" s="18">
        <v>0</v>
      </c>
      <c r="AX127" s="18">
        <v>0</v>
      </c>
      <c r="AY127" s="19">
        <v>0</v>
      </c>
    </row>
    <row r="128" spans="1:51" x14ac:dyDescent="0.2">
      <c r="A128" s="19" t="s">
        <v>53</v>
      </c>
      <c r="B128" s="42">
        <v>13</v>
      </c>
      <c r="C128" s="56">
        <v>14</v>
      </c>
      <c r="D128" s="55" t="s">
        <v>201</v>
      </c>
      <c r="E128" s="55" t="s">
        <v>110</v>
      </c>
      <c r="F128" s="49">
        <f t="shared" si="1"/>
        <v>0</v>
      </c>
      <c r="G128" s="16">
        <v>14.3</v>
      </c>
      <c r="H128" s="43">
        <v>9.5</v>
      </c>
      <c r="I128" s="41">
        <v>-1E-4</v>
      </c>
      <c r="J128" s="43">
        <v>11.42</v>
      </c>
      <c r="K128" s="41">
        <v>-1E-4</v>
      </c>
      <c r="L128" s="43">
        <v>35.22</v>
      </c>
      <c r="M128" s="42">
        <v>14</v>
      </c>
      <c r="O128" s="16">
        <v>14.2</v>
      </c>
      <c r="P128" s="43">
        <v>9.5</v>
      </c>
      <c r="Q128" s="41">
        <v>3.6</v>
      </c>
      <c r="R128" s="43">
        <v>11.29</v>
      </c>
      <c r="S128" s="41">
        <v>-1E-4</v>
      </c>
      <c r="T128" s="43">
        <v>38.590000000000003</v>
      </c>
      <c r="V128" s="43">
        <v>73.81</v>
      </c>
      <c r="W128" s="42">
        <v>13</v>
      </c>
      <c r="Y128" s="35">
        <v>23.8</v>
      </c>
      <c r="Z128" s="18">
        <v>0</v>
      </c>
      <c r="AA128" s="18">
        <v>14.3</v>
      </c>
      <c r="AB128" s="18">
        <v>-1</v>
      </c>
      <c r="AC128" s="34">
        <v>0</v>
      </c>
      <c r="AD128" s="18">
        <v>11.4</v>
      </c>
      <c r="AE128" s="18">
        <v>0</v>
      </c>
      <c r="AF128" s="19">
        <v>0</v>
      </c>
      <c r="AG128" s="42">
        <v>-1</v>
      </c>
      <c r="AH128" s="34">
        <v>0</v>
      </c>
      <c r="AI128" s="18">
        <v>27.3</v>
      </c>
      <c r="AJ128" s="18">
        <v>0</v>
      </c>
      <c r="AK128" s="18">
        <v>14.2</v>
      </c>
      <c r="AL128" s="18">
        <v>-1</v>
      </c>
      <c r="AM128" s="34">
        <v>0</v>
      </c>
      <c r="AN128" s="18">
        <v>11.3</v>
      </c>
      <c r="AO128" s="18">
        <v>0</v>
      </c>
      <c r="AP128" s="19">
        <v>0</v>
      </c>
      <c r="AQ128" s="42">
        <v>-1</v>
      </c>
      <c r="AR128" s="18">
        <v>0</v>
      </c>
      <c r="AS128" s="18">
        <v>0</v>
      </c>
      <c r="AT128" s="18">
        <v>0</v>
      </c>
      <c r="AU128" s="18">
        <v>-1</v>
      </c>
      <c r="AV128" s="34">
        <v>0</v>
      </c>
      <c r="AW128" s="18">
        <v>0</v>
      </c>
      <c r="AX128" s="18">
        <v>0</v>
      </c>
      <c r="AY128" s="19">
        <v>0</v>
      </c>
    </row>
    <row r="129" spans="1:51" x14ac:dyDescent="0.2">
      <c r="A129" s="125" t="s">
        <v>53</v>
      </c>
      <c r="B129" s="126">
        <v>14</v>
      </c>
      <c r="C129" s="127">
        <v>12</v>
      </c>
      <c r="D129" s="128" t="s">
        <v>202</v>
      </c>
      <c r="E129" s="128" t="s">
        <v>127</v>
      </c>
      <c r="F129" s="129">
        <f t="shared" si="1"/>
        <v>0</v>
      </c>
      <c r="G129" s="130">
        <v>14.5</v>
      </c>
      <c r="H129" s="131">
        <v>9.3000000000000007</v>
      </c>
      <c r="I129" s="132">
        <v>-1E-4</v>
      </c>
      <c r="J129" s="131">
        <v>11.13</v>
      </c>
      <c r="K129" s="132">
        <v>-1E-4</v>
      </c>
      <c r="L129" s="131">
        <v>34.93</v>
      </c>
      <c r="M129" s="126">
        <v>16</v>
      </c>
      <c r="N129" s="130"/>
      <c r="O129" s="130">
        <v>14.4</v>
      </c>
      <c r="P129" s="131">
        <v>9.9</v>
      </c>
      <c r="Q129" s="132">
        <v>4</v>
      </c>
      <c r="R129" s="131">
        <v>10.36</v>
      </c>
      <c r="S129" s="132">
        <v>-1E-4</v>
      </c>
      <c r="T129" s="131">
        <v>38.659999999999997</v>
      </c>
      <c r="U129" s="130"/>
      <c r="V129" s="131">
        <v>73.59</v>
      </c>
      <c r="W129" s="126">
        <v>14</v>
      </c>
      <c r="X129" s="133"/>
      <c r="Y129" s="133">
        <v>23.8</v>
      </c>
      <c r="Z129" s="133">
        <v>0</v>
      </c>
      <c r="AA129" s="133">
        <v>14.5</v>
      </c>
      <c r="AB129" s="133">
        <v>-1</v>
      </c>
      <c r="AC129" s="133">
        <v>0</v>
      </c>
      <c r="AD129" s="133">
        <v>11.1</v>
      </c>
      <c r="AE129" s="133">
        <v>0</v>
      </c>
      <c r="AF129" s="125">
        <v>0</v>
      </c>
      <c r="AG129" s="126">
        <v>-1</v>
      </c>
      <c r="AH129" s="133">
        <v>0</v>
      </c>
      <c r="AI129" s="133">
        <v>28.3</v>
      </c>
      <c r="AJ129" s="133">
        <v>0</v>
      </c>
      <c r="AK129" s="133">
        <v>14.4</v>
      </c>
      <c r="AL129" s="133">
        <v>-1</v>
      </c>
      <c r="AM129" s="133">
        <v>0</v>
      </c>
      <c r="AN129" s="133">
        <v>10.4</v>
      </c>
      <c r="AO129" s="133">
        <v>0</v>
      </c>
      <c r="AP129" s="125">
        <v>0</v>
      </c>
      <c r="AQ129" s="126">
        <v>-1</v>
      </c>
      <c r="AR129" s="18">
        <v>0</v>
      </c>
      <c r="AS129" s="18">
        <v>0</v>
      </c>
      <c r="AT129" s="18">
        <v>0</v>
      </c>
      <c r="AU129" s="18">
        <v>-1</v>
      </c>
      <c r="AV129" s="34">
        <v>0</v>
      </c>
      <c r="AW129" s="18">
        <v>0</v>
      </c>
      <c r="AX129" s="18">
        <v>0</v>
      </c>
      <c r="AY129" s="19">
        <v>0</v>
      </c>
    </row>
    <row r="130" spans="1:51" x14ac:dyDescent="0.2">
      <c r="A130" s="19" t="s">
        <v>53</v>
      </c>
      <c r="B130" s="42">
        <v>15</v>
      </c>
      <c r="C130" s="56">
        <v>10</v>
      </c>
      <c r="D130" s="55" t="s">
        <v>203</v>
      </c>
      <c r="E130" s="55" t="s">
        <v>85</v>
      </c>
      <c r="F130" s="49">
        <f t="shared" si="1"/>
        <v>0</v>
      </c>
      <c r="G130" s="16">
        <v>14.6</v>
      </c>
      <c r="H130" s="43">
        <v>9.5</v>
      </c>
      <c r="I130" s="41">
        <v>-1E-4</v>
      </c>
      <c r="J130" s="43">
        <v>10.83</v>
      </c>
      <c r="K130" s="41">
        <v>-1E-4</v>
      </c>
      <c r="L130" s="43">
        <v>34.93</v>
      </c>
      <c r="M130" s="42">
        <v>16</v>
      </c>
      <c r="O130" s="16">
        <v>14.3</v>
      </c>
      <c r="P130" s="43">
        <v>9.6999999999999993</v>
      </c>
      <c r="Q130" s="41">
        <v>3</v>
      </c>
      <c r="R130" s="43">
        <v>10.9</v>
      </c>
      <c r="S130" s="41">
        <v>-1E-4</v>
      </c>
      <c r="T130" s="43">
        <v>37.9</v>
      </c>
      <c r="V130" s="43">
        <v>72.83</v>
      </c>
      <c r="W130" s="42">
        <v>15</v>
      </c>
      <c r="Y130" s="35">
        <v>24.1</v>
      </c>
      <c r="Z130" s="18">
        <v>0</v>
      </c>
      <c r="AA130" s="18">
        <v>14.6</v>
      </c>
      <c r="AB130" s="18">
        <v>-1</v>
      </c>
      <c r="AC130" s="34">
        <v>0</v>
      </c>
      <c r="AD130" s="18">
        <v>10.8</v>
      </c>
      <c r="AE130" s="18">
        <v>0</v>
      </c>
      <c r="AF130" s="19">
        <v>0</v>
      </c>
      <c r="AG130" s="42">
        <v>-1</v>
      </c>
      <c r="AH130" s="34">
        <v>0</v>
      </c>
      <c r="AI130" s="18">
        <v>27</v>
      </c>
      <c r="AJ130" s="18">
        <v>0</v>
      </c>
      <c r="AK130" s="18">
        <v>14.3</v>
      </c>
      <c r="AL130" s="18">
        <v>-1</v>
      </c>
      <c r="AM130" s="34">
        <v>0</v>
      </c>
      <c r="AN130" s="18">
        <v>10.9</v>
      </c>
      <c r="AO130" s="18">
        <v>0</v>
      </c>
      <c r="AP130" s="19">
        <v>0</v>
      </c>
      <c r="AQ130" s="42">
        <v>-1</v>
      </c>
      <c r="AR130" s="18">
        <v>0</v>
      </c>
      <c r="AS130" s="18">
        <v>0</v>
      </c>
      <c r="AT130" s="18">
        <v>0</v>
      </c>
      <c r="AU130" s="18">
        <v>-1</v>
      </c>
      <c r="AV130" s="34">
        <v>0</v>
      </c>
      <c r="AW130" s="18">
        <v>0</v>
      </c>
      <c r="AX130" s="18">
        <v>0</v>
      </c>
      <c r="AY130" s="19">
        <v>0</v>
      </c>
    </row>
    <row r="131" spans="1:51" x14ac:dyDescent="0.2">
      <c r="A131" s="19" t="s">
        <v>53</v>
      </c>
      <c r="B131" s="42">
        <v>16</v>
      </c>
      <c r="C131" s="56">
        <v>8</v>
      </c>
      <c r="D131" s="55" t="s">
        <v>204</v>
      </c>
      <c r="E131" s="55" t="s">
        <v>158</v>
      </c>
      <c r="F131" s="49">
        <f t="shared" ref="F131:F201" si="2">IFERROR(IF($B131&gt;0,VLOOKUP($B131,PosnPointsTRA,2,FALSE),0),0)</f>
        <v>0</v>
      </c>
      <c r="G131" s="16">
        <v>14.7</v>
      </c>
      <c r="H131" s="43">
        <v>9.6</v>
      </c>
      <c r="I131" s="41">
        <v>-1E-4</v>
      </c>
      <c r="J131" s="43">
        <v>10.119999999999999</v>
      </c>
      <c r="K131" s="41">
        <v>-1E-4</v>
      </c>
      <c r="L131" s="43">
        <v>34.42</v>
      </c>
      <c r="M131" s="42">
        <v>18</v>
      </c>
      <c r="O131" s="16">
        <v>15</v>
      </c>
      <c r="P131" s="43">
        <v>9.6999999999999993</v>
      </c>
      <c r="Q131" s="41">
        <v>3</v>
      </c>
      <c r="R131" s="43">
        <v>10.119999999999999</v>
      </c>
      <c r="S131" s="41">
        <v>-1E-4</v>
      </c>
      <c r="T131" s="43">
        <v>37.82</v>
      </c>
      <c r="V131" s="43">
        <v>72.239999999999995</v>
      </c>
      <c r="W131" s="42">
        <v>16</v>
      </c>
      <c r="Y131" s="35">
        <v>24.3</v>
      </c>
      <c r="Z131" s="18">
        <v>0</v>
      </c>
      <c r="AA131" s="18">
        <v>14.7</v>
      </c>
      <c r="AB131" s="18">
        <v>-1</v>
      </c>
      <c r="AC131" s="34">
        <v>0</v>
      </c>
      <c r="AD131" s="18">
        <v>10.1</v>
      </c>
      <c r="AE131" s="18">
        <v>0</v>
      </c>
      <c r="AF131" s="19">
        <v>0</v>
      </c>
      <c r="AG131" s="42">
        <v>-1</v>
      </c>
      <c r="AH131" s="34">
        <v>0</v>
      </c>
      <c r="AI131" s="18">
        <v>27.7</v>
      </c>
      <c r="AJ131" s="18">
        <v>0</v>
      </c>
      <c r="AK131" s="18">
        <v>15</v>
      </c>
      <c r="AL131" s="18">
        <v>-1</v>
      </c>
      <c r="AM131" s="34">
        <v>0</v>
      </c>
      <c r="AN131" s="18">
        <v>10.1</v>
      </c>
      <c r="AO131" s="18">
        <v>0</v>
      </c>
      <c r="AP131" s="19">
        <v>0</v>
      </c>
      <c r="AQ131" s="42">
        <v>-1</v>
      </c>
      <c r="AR131" s="18">
        <v>0</v>
      </c>
      <c r="AS131" s="18">
        <v>0</v>
      </c>
      <c r="AT131" s="18">
        <v>0</v>
      </c>
      <c r="AU131" s="18">
        <v>-1</v>
      </c>
      <c r="AV131" s="34">
        <v>0</v>
      </c>
      <c r="AW131" s="18">
        <v>0</v>
      </c>
      <c r="AX131" s="18">
        <v>0</v>
      </c>
      <c r="AY131" s="19">
        <v>0</v>
      </c>
    </row>
    <row r="132" spans="1:51" x14ac:dyDescent="0.2">
      <c r="A132" s="19" t="s">
        <v>53</v>
      </c>
      <c r="B132" s="42">
        <v>17</v>
      </c>
      <c r="C132" s="56">
        <v>6</v>
      </c>
      <c r="D132" s="55" t="s">
        <v>205</v>
      </c>
      <c r="E132" s="55" t="s">
        <v>72</v>
      </c>
      <c r="F132" s="49">
        <f t="shared" si="2"/>
        <v>0</v>
      </c>
      <c r="G132" s="16">
        <v>14.1</v>
      </c>
      <c r="H132" s="43">
        <v>9.6</v>
      </c>
      <c r="I132" s="41">
        <v>-1E-4</v>
      </c>
      <c r="J132" s="43">
        <v>11.46</v>
      </c>
      <c r="K132" s="41">
        <v>-1E-4</v>
      </c>
      <c r="L132" s="43">
        <v>35.159999999999997</v>
      </c>
      <c r="M132" s="42">
        <v>15</v>
      </c>
      <c r="O132" s="16">
        <v>12.8</v>
      </c>
      <c r="P132" s="43">
        <v>9.6999999999999993</v>
      </c>
      <c r="Q132" s="41">
        <v>3</v>
      </c>
      <c r="R132" s="43">
        <v>11.57</v>
      </c>
      <c r="S132" s="41">
        <v>-1E-4</v>
      </c>
      <c r="T132" s="43">
        <v>37.07</v>
      </c>
      <c r="V132" s="43">
        <v>72.23</v>
      </c>
      <c r="W132" s="42">
        <v>17</v>
      </c>
      <c r="Y132" s="35">
        <v>23.7</v>
      </c>
      <c r="Z132" s="18">
        <v>0</v>
      </c>
      <c r="AA132" s="18">
        <v>14.1</v>
      </c>
      <c r="AB132" s="18">
        <v>-1</v>
      </c>
      <c r="AC132" s="34">
        <v>0</v>
      </c>
      <c r="AD132" s="18">
        <v>11.5</v>
      </c>
      <c r="AE132" s="18">
        <v>0</v>
      </c>
      <c r="AF132" s="19">
        <v>0</v>
      </c>
      <c r="AG132" s="42">
        <v>-1</v>
      </c>
      <c r="AH132" s="34">
        <v>0</v>
      </c>
      <c r="AI132" s="18">
        <v>25.5</v>
      </c>
      <c r="AJ132" s="18">
        <v>0</v>
      </c>
      <c r="AK132" s="18">
        <v>12.8</v>
      </c>
      <c r="AL132" s="18">
        <v>-1</v>
      </c>
      <c r="AM132" s="34">
        <v>0</v>
      </c>
      <c r="AN132" s="18">
        <v>11.6</v>
      </c>
      <c r="AO132" s="18">
        <v>0</v>
      </c>
      <c r="AP132" s="19">
        <v>0</v>
      </c>
      <c r="AQ132" s="42">
        <v>-1</v>
      </c>
      <c r="AR132" s="18">
        <v>0</v>
      </c>
      <c r="AS132" s="18">
        <v>0</v>
      </c>
      <c r="AT132" s="18">
        <v>0</v>
      </c>
      <c r="AU132" s="18">
        <v>-1</v>
      </c>
      <c r="AV132" s="34">
        <v>0</v>
      </c>
      <c r="AW132" s="18">
        <v>0</v>
      </c>
      <c r="AX132" s="18">
        <v>0</v>
      </c>
      <c r="AY132" s="19">
        <v>0</v>
      </c>
    </row>
    <row r="133" spans="1:51" x14ac:dyDescent="0.2">
      <c r="A133" s="19" t="s">
        <v>53</v>
      </c>
      <c r="B133" s="42">
        <v>18</v>
      </c>
      <c r="C133" s="56">
        <v>4</v>
      </c>
      <c r="D133" s="55" t="s">
        <v>206</v>
      </c>
      <c r="E133" s="55" t="s">
        <v>89</v>
      </c>
      <c r="F133" s="49">
        <f t="shared" si="2"/>
        <v>0</v>
      </c>
      <c r="G133" s="16">
        <v>14.1</v>
      </c>
      <c r="H133" s="43">
        <v>9.6</v>
      </c>
      <c r="I133" s="41">
        <v>-1E-4</v>
      </c>
      <c r="J133" s="43">
        <v>10.36</v>
      </c>
      <c r="K133" s="41">
        <v>-1E-4</v>
      </c>
      <c r="L133" s="43">
        <v>34.06</v>
      </c>
      <c r="M133" s="42">
        <v>19</v>
      </c>
      <c r="O133" s="16">
        <v>14.4</v>
      </c>
      <c r="P133" s="43">
        <v>9.4</v>
      </c>
      <c r="Q133" s="41">
        <v>3</v>
      </c>
      <c r="R133" s="43">
        <v>10.23</v>
      </c>
      <c r="S133" s="41">
        <v>-1E-4</v>
      </c>
      <c r="T133" s="43">
        <v>37.03</v>
      </c>
      <c r="V133" s="43">
        <v>71.09</v>
      </c>
      <c r="W133" s="42">
        <v>18</v>
      </c>
      <c r="Y133" s="35">
        <v>23.7</v>
      </c>
      <c r="Z133" s="18">
        <v>0</v>
      </c>
      <c r="AA133" s="18">
        <v>14.1</v>
      </c>
      <c r="AB133" s="18">
        <v>-1</v>
      </c>
      <c r="AC133" s="34">
        <v>0</v>
      </c>
      <c r="AD133" s="18">
        <v>10.4</v>
      </c>
      <c r="AE133" s="18">
        <v>0</v>
      </c>
      <c r="AF133" s="19">
        <v>0</v>
      </c>
      <c r="AG133" s="42">
        <v>-1</v>
      </c>
      <c r="AH133" s="34">
        <v>0</v>
      </c>
      <c r="AI133" s="18">
        <v>26.8</v>
      </c>
      <c r="AJ133" s="18">
        <v>0</v>
      </c>
      <c r="AK133" s="18">
        <v>14.4</v>
      </c>
      <c r="AL133" s="18">
        <v>-1</v>
      </c>
      <c r="AM133" s="34">
        <v>0</v>
      </c>
      <c r="AN133" s="18">
        <v>10.199999999999999</v>
      </c>
      <c r="AO133" s="18">
        <v>0</v>
      </c>
      <c r="AP133" s="19">
        <v>0</v>
      </c>
      <c r="AQ133" s="42">
        <v>-1</v>
      </c>
      <c r="AR133" s="18">
        <v>0</v>
      </c>
      <c r="AS133" s="18">
        <v>0</v>
      </c>
      <c r="AT133" s="18">
        <v>0</v>
      </c>
      <c r="AU133" s="18">
        <v>-1</v>
      </c>
      <c r="AV133" s="34">
        <v>0</v>
      </c>
      <c r="AW133" s="18">
        <v>0</v>
      </c>
      <c r="AX133" s="18">
        <v>0</v>
      </c>
      <c r="AY133" s="19">
        <v>0</v>
      </c>
    </row>
    <row r="134" spans="1:51" x14ac:dyDescent="0.2">
      <c r="A134" s="125" t="s">
        <v>53</v>
      </c>
      <c r="B134" s="126">
        <v>19</v>
      </c>
      <c r="C134" s="127">
        <v>2</v>
      </c>
      <c r="D134" s="128" t="s">
        <v>207</v>
      </c>
      <c r="E134" s="128" t="s">
        <v>127</v>
      </c>
      <c r="F134" s="129">
        <f t="shared" si="2"/>
        <v>0</v>
      </c>
      <c r="G134" s="130">
        <v>13.5</v>
      </c>
      <c r="H134" s="131">
        <v>9.4</v>
      </c>
      <c r="I134" s="132">
        <v>-1E-4</v>
      </c>
      <c r="J134" s="131">
        <v>11.06</v>
      </c>
      <c r="K134" s="132">
        <v>-1E-4</v>
      </c>
      <c r="L134" s="131">
        <v>33.96</v>
      </c>
      <c r="M134" s="126">
        <v>20</v>
      </c>
      <c r="N134" s="130"/>
      <c r="O134" s="130">
        <v>13.6</v>
      </c>
      <c r="P134" s="131">
        <v>8.9</v>
      </c>
      <c r="Q134" s="132">
        <v>3</v>
      </c>
      <c r="R134" s="131">
        <v>10.62</v>
      </c>
      <c r="S134" s="132">
        <v>-1E-4</v>
      </c>
      <c r="T134" s="131">
        <v>36.119999999999997</v>
      </c>
      <c r="U134" s="130"/>
      <c r="V134" s="131">
        <v>70.08</v>
      </c>
      <c r="W134" s="126">
        <v>19</v>
      </c>
      <c r="X134" s="133"/>
      <c r="Y134" s="133">
        <v>22.9</v>
      </c>
      <c r="Z134" s="133">
        <v>0</v>
      </c>
      <c r="AA134" s="133">
        <v>13.5</v>
      </c>
      <c r="AB134" s="133">
        <v>-1</v>
      </c>
      <c r="AC134" s="133">
        <v>0</v>
      </c>
      <c r="AD134" s="133">
        <v>11.1</v>
      </c>
      <c r="AE134" s="133">
        <v>0</v>
      </c>
      <c r="AF134" s="125">
        <v>0</v>
      </c>
      <c r="AG134" s="126">
        <v>-1</v>
      </c>
      <c r="AH134" s="133">
        <v>0</v>
      </c>
      <c r="AI134" s="133">
        <v>25.5</v>
      </c>
      <c r="AJ134" s="133">
        <v>0</v>
      </c>
      <c r="AK134" s="133">
        <v>13.6</v>
      </c>
      <c r="AL134" s="133">
        <v>-1</v>
      </c>
      <c r="AM134" s="133">
        <v>0</v>
      </c>
      <c r="AN134" s="133">
        <v>10.6</v>
      </c>
      <c r="AO134" s="133">
        <v>0</v>
      </c>
      <c r="AP134" s="125">
        <v>0</v>
      </c>
      <c r="AQ134" s="126">
        <v>-1</v>
      </c>
      <c r="AR134" s="18">
        <v>0</v>
      </c>
      <c r="AS134" s="18">
        <v>0</v>
      </c>
      <c r="AT134" s="18">
        <v>0</v>
      </c>
      <c r="AU134" s="18">
        <v>-1</v>
      </c>
      <c r="AV134" s="34">
        <v>0</v>
      </c>
      <c r="AW134" s="18">
        <v>0</v>
      </c>
      <c r="AX134" s="18">
        <v>0</v>
      </c>
      <c r="AY134" s="19">
        <v>0</v>
      </c>
    </row>
    <row r="135" spans="1:51" x14ac:dyDescent="0.2">
      <c r="A135" s="19" t="s">
        <v>53</v>
      </c>
      <c r="B135" s="42">
        <v>20</v>
      </c>
      <c r="C135" s="56">
        <v>1</v>
      </c>
      <c r="D135" s="55" t="s">
        <v>208</v>
      </c>
      <c r="E135" s="55" t="s">
        <v>158</v>
      </c>
      <c r="F135" s="49">
        <f t="shared" si="2"/>
        <v>0</v>
      </c>
      <c r="G135" s="16">
        <v>13.7</v>
      </c>
      <c r="H135" s="43">
        <v>9.6999999999999993</v>
      </c>
      <c r="I135" s="41">
        <v>-1E-4</v>
      </c>
      <c r="J135" s="43">
        <v>9.9600000000000009</v>
      </c>
      <c r="K135" s="41">
        <v>-1E-4</v>
      </c>
      <c r="L135" s="43">
        <v>33.36</v>
      </c>
      <c r="M135" s="42">
        <v>21</v>
      </c>
      <c r="O135" s="16">
        <v>14.1</v>
      </c>
      <c r="P135" s="43">
        <v>9.5</v>
      </c>
      <c r="Q135" s="41">
        <v>3</v>
      </c>
      <c r="R135" s="43">
        <v>9.7100000000000009</v>
      </c>
      <c r="S135" s="41">
        <v>-1E-4</v>
      </c>
      <c r="T135" s="43">
        <v>36.31</v>
      </c>
      <c r="V135" s="43">
        <v>69.67</v>
      </c>
      <c r="W135" s="42">
        <v>20</v>
      </c>
      <c r="Y135" s="35">
        <v>23.4</v>
      </c>
      <c r="Z135" s="18">
        <v>0</v>
      </c>
      <c r="AA135" s="18">
        <v>13.7</v>
      </c>
      <c r="AB135" s="18">
        <v>-1</v>
      </c>
      <c r="AC135" s="34">
        <v>0</v>
      </c>
      <c r="AD135" s="18">
        <v>10</v>
      </c>
      <c r="AE135" s="18">
        <v>0</v>
      </c>
      <c r="AF135" s="19">
        <v>0</v>
      </c>
      <c r="AG135" s="42">
        <v>-1</v>
      </c>
      <c r="AH135" s="34">
        <v>0</v>
      </c>
      <c r="AI135" s="18">
        <v>26.6</v>
      </c>
      <c r="AJ135" s="18">
        <v>0</v>
      </c>
      <c r="AK135" s="18">
        <v>14.1</v>
      </c>
      <c r="AL135" s="18">
        <v>-1</v>
      </c>
      <c r="AM135" s="34">
        <v>0</v>
      </c>
      <c r="AN135" s="18">
        <v>9.6999999999999993</v>
      </c>
      <c r="AO135" s="18">
        <v>0</v>
      </c>
      <c r="AP135" s="19">
        <v>0</v>
      </c>
      <c r="AQ135" s="42">
        <v>-1</v>
      </c>
      <c r="AR135" s="18">
        <v>0</v>
      </c>
      <c r="AS135" s="18">
        <v>0</v>
      </c>
      <c r="AT135" s="18">
        <v>0</v>
      </c>
      <c r="AU135" s="18">
        <v>-1</v>
      </c>
      <c r="AV135" s="34">
        <v>0</v>
      </c>
      <c r="AW135" s="18">
        <v>0</v>
      </c>
      <c r="AX135" s="18">
        <v>0</v>
      </c>
      <c r="AY135" s="19">
        <v>0</v>
      </c>
    </row>
    <row r="136" spans="1:51" x14ac:dyDescent="0.2">
      <c r="A136" s="19" t="s">
        <v>53</v>
      </c>
      <c r="B136" s="42">
        <v>21</v>
      </c>
      <c r="C136" s="17">
        <v>0</v>
      </c>
      <c r="D136" s="55" t="s">
        <v>209</v>
      </c>
      <c r="E136" s="55" t="s">
        <v>72</v>
      </c>
      <c r="F136" s="49">
        <f t="shared" si="2"/>
        <v>0</v>
      </c>
      <c r="G136" s="16">
        <v>8.3000000000000007</v>
      </c>
      <c r="H136" s="43">
        <v>5.8</v>
      </c>
      <c r="I136" s="41">
        <v>-1E-4</v>
      </c>
      <c r="J136" s="43">
        <v>6.12</v>
      </c>
      <c r="K136" s="41">
        <v>-1E-4</v>
      </c>
      <c r="L136" s="43">
        <v>20.22</v>
      </c>
      <c r="M136" s="42">
        <v>22</v>
      </c>
      <c r="O136" s="16">
        <v>15.5</v>
      </c>
      <c r="P136" s="43">
        <v>9.3000000000000007</v>
      </c>
      <c r="Q136" s="41">
        <v>3.1</v>
      </c>
      <c r="R136" s="43">
        <v>11.81</v>
      </c>
      <c r="S136" s="41">
        <v>-1E-4</v>
      </c>
      <c r="T136" s="43">
        <v>39.71</v>
      </c>
      <c r="V136" s="43">
        <v>59.93</v>
      </c>
      <c r="W136" s="42">
        <v>21</v>
      </c>
      <c r="Y136" s="35">
        <v>14.1</v>
      </c>
      <c r="Z136" s="18">
        <v>0</v>
      </c>
      <c r="AA136" s="18">
        <v>8.3000000000000007</v>
      </c>
      <c r="AB136" s="18">
        <v>-1</v>
      </c>
      <c r="AC136" s="34">
        <v>0</v>
      </c>
      <c r="AD136" s="18">
        <v>6.1</v>
      </c>
      <c r="AE136" s="18">
        <v>0</v>
      </c>
      <c r="AF136" s="19">
        <v>0</v>
      </c>
      <c r="AG136" s="42">
        <v>6</v>
      </c>
      <c r="AH136" s="34">
        <v>0</v>
      </c>
      <c r="AI136" s="18">
        <v>27.9</v>
      </c>
      <c r="AJ136" s="18">
        <v>0</v>
      </c>
      <c r="AK136" s="18">
        <v>15.5</v>
      </c>
      <c r="AL136" s="18">
        <v>-1</v>
      </c>
      <c r="AM136" s="34">
        <v>0</v>
      </c>
      <c r="AN136" s="18">
        <v>11.8</v>
      </c>
      <c r="AO136" s="18">
        <v>0</v>
      </c>
      <c r="AP136" s="19">
        <v>0</v>
      </c>
      <c r="AQ136" s="42">
        <v>-1</v>
      </c>
      <c r="AR136" s="18">
        <v>0</v>
      </c>
      <c r="AS136" s="18">
        <v>0</v>
      </c>
      <c r="AT136" s="18">
        <v>0</v>
      </c>
      <c r="AU136" s="18">
        <v>-1</v>
      </c>
      <c r="AV136" s="34">
        <v>0</v>
      </c>
      <c r="AW136" s="18">
        <v>0</v>
      </c>
      <c r="AX136" s="18">
        <v>0</v>
      </c>
      <c r="AY136" s="19">
        <v>0</v>
      </c>
    </row>
    <row r="137" spans="1:51" x14ac:dyDescent="0.2">
      <c r="A137" s="19" t="s">
        <v>53</v>
      </c>
      <c r="B137" s="42">
        <v>22</v>
      </c>
      <c r="C137" s="17">
        <v>0</v>
      </c>
      <c r="D137" s="55" t="s">
        <v>210</v>
      </c>
      <c r="E137" s="55" t="s">
        <v>72</v>
      </c>
      <c r="F137" s="49">
        <f t="shared" si="2"/>
        <v>0</v>
      </c>
      <c r="G137" s="16">
        <v>14.7</v>
      </c>
      <c r="H137" s="43">
        <v>9.1</v>
      </c>
      <c r="I137" s="41">
        <v>-1E-4</v>
      </c>
      <c r="J137" s="43">
        <v>13.55</v>
      </c>
      <c r="K137" s="41">
        <v>-1E-4</v>
      </c>
      <c r="L137" s="43">
        <v>37.35</v>
      </c>
      <c r="M137" s="42">
        <v>6</v>
      </c>
      <c r="O137" s="16">
        <v>7</v>
      </c>
      <c r="P137" s="43">
        <v>4.5999999999999996</v>
      </c>
      <c r="Q137" s="41">
        <v>2.2999999999999998</v>
      </c>
      <c r="R137" s="43">
        <v>6.48</v>
      </c>
      <c r="S137" s="41">
        <v>-1E-4</v>
      </c>
      <c r="T137" s="43">
        <v>20.38</v>
      </c>
      <c r="V137" s="43">
        <v>57.73</v>
      </c>
      <c r="W137" s="42">
        <v>22</v>
      </c>
      <c r="Y137" s="35">
        <v>23.8</v>
      </c>
      <c r="Z137" s="18">
        <v>0</v>
      </c>
      <c r="AA137" s="18">
        <v>14.7</v>
      </c>
      <c r="AB137" s="18">
        <v>-1</v>
      </c>
      <c r="AC137" s="34">
        <v>0</v>
      </c>
      <c r="AD137" s="18">
        <v>13.6</v>
      </c>
      <c r="AE137" s="18">
        <v>0</v>
      </c>
      <c r="AF137" s="19">
        <v>0</v>
      </c>
      <c r="AG137" s="42">
        <v>-1</v>
      </c>
      <c r="AH137" s="34">
        <v>0</v>
      </c>
      <c r="AI137" s="18">
        <v>13.9</v>
      </c>
      <c r="AJ137" s="18">
        <v>0</v>
      </c>
      <c r="AK137" s="18">
        <v>7</v>
      </c>
      <c r="AL137" s="18">
        <v>-1</v>
      </c>
      <c r="AM137" s="34">
        <v>0</v>
      </c>
      <c r="AN137" s="18">
        <v>6.5</v>
      </c>
      <c r="AO137" s="18">
        <v>0</v>
      </c>
      <c r="AP137" s="19">
        <v>0</v>
      </c>
      <c r="AQ137" s="42">
        <v>5</v>
      </c>
      <c r="AR137" s="18">
        <v>0</v>
      </c>
      <c r="AS137" s="18">
        <v>0</v>
      </c>
      <c r="AT137" s="18">
        <v>0</v>
      </c>
      <c r="AU137" s="18">
        <v>-1</v>
      </c>
      <c r="AV137" s="34">
        <v>0</v>
      </c>
      <c r="AW137" s="18">
        <v>0</v>
      </c>
      <c r="AX137" s="18">
        <v>0</v>
      </c>
      <c r="AY137" s="19">
        <v>0</v>
      </c>
    </row>
    <row r="138" spans="1:51" x14ac:dyDescent="0.2">
      <c r="B138" s="42"/>
      <c r="H138" s="43"/>
      <c r="I138" s="41"/>
      <c r="J138" s="43"/>
      <c r="K138" s="41"/>
      <c r="L138" s="43"/>
      <c r="M138" s="42"/>
      <c r="P138" s="43"/>
      <c r="Q138" s="41"/>
      <c r="R138" s="43"/>
      <c r="S138" s="41"/>
      <c r="T138" s="43"/>
      <c r="V138" s="43"/>
      <c r="W138" s="42"/>
      <c r="AG138" s="42"/>
      <c r="AQ138" s="42"/>
    </row>
    <row r="139" spans="1:51" x14ac:dyDescent="0.2">
      <c r="A139" s="19" t="s">
        <v>54</v>
      </c>
      <c r="B139" s="42">
        <v>1</v>
      </c>
      <c r="C139" s="33">
        <v>100</v>
      </c>
      <c r="D139" s="55" t="s">
        <v>212</v>
      </c>
      <c r="E139" s="55" t="s">
        <v>74</v>
      </c>
      <c r="F139" s="49">
        <f t="shared" si="2"/>
        <v>0</v>
      </c>
      <c r="G139" s="16">
        <v>14.2</v>
      </c>
      <c r="H139" s="43">
        <v>9.1999999999999993</v>
      </c>
      <c r="I139" s="41">
        <v>-1E-4</v>
      </c>
      <c r="J139" s="43">
        <v>10.050000000000001</v>
      </c>
      <c r="K139" s="41">
        <v>-1E-4</v>
      </c>
      <c r="L139" s="43">
        <v>33.450000000000003</v>
      </c>
      <c r="M139" s="42">
        <v>1</v>
      </c>
      <c r="O139" s="16">
        <v>13.7</v>
      </c>
      <c r="P139" s="43">
        <v>9.5</v>
      </c>
      <c r="Q139" s="41">
        <v>3</v>
      </c>
      <c r="R139" s="43">
        <v>9.69</v>
      </c>
      <c r="S139" s="41">
        <v>-1E-4</v>
      </c>
      <c r="T139" s="43">
        <v>35.89</v>
      </c>
      <c r="V139" s="43">
        <v>69.34</v>
      </c>
      <c r="W139" s="42">
        <v>1</v>
      </c>
      <c r="Y139" s="35">
        <v>23.4</v>
      </c>
      <c r="Z139" s="18">
        <v>0</v>
      </c>
      <c r="AA139" s="18">
        <v>14.2</v>
      </c>
      <c r="AB139" s="18">
        <v>-1</v>
      </c>
      <c r="AC139" s="34">
        <v>0</v>
      </c>
      <c r="AD139" s="18">
        <v>10.1</v>
      </c>
      <c r="AE139" s="18">
        <v>0</v>
      </c>
      <c r="AF139" s="19">
        <v>0</v>
      </c>
      <c r="AG139" s="42">
        <v>-1</v>
      </c>
      <c r="AH139" s="34">
        <v>0</v>
      </c>
      <c r="AI139" s="18">
        <v>26.2</v>
      </c>
      <c r="AJ139" s="18">
        <v>0</v>
      </c>
      <c r="AK139" s="18">
        <v>13.7</v>
      </c>
      <c r="AL139" s="18">
        <v>-1</v>
      </c>
      <c r="AM139" s="34">
        <v>0</v>
      </c>
      <c r="AN139" s="18">
        <v>9.6999999999999993</v>
      </c>
      <c r="AO139" s="18">
        <v>0</v>
      </c>
      <c r="AP139" s="19">
        <v>0</v>
      </c>
      <c r="AQ139" s="42">
        <v>-1</v>
      </c>
      <c r="AR139" s="18">
        <v>0</v>
      </c>
      <c r="AS139" s="18">
        <v>0</v>
      </c>
      <c r="AT139" s="18">
        <v>0</v>
      </c>
      <c r="AU139" s="18">
        <v>-1</v>
      </c>
      <c r="AV139" s="34">
        <v>0</v>
      </c>
      <c r="AW139" s="18">
        <v>0</v>
      </c>
      <c r="AX139" s="18">
        <v>0</v>
      </c>
      <c r="AY139" s="19">
        <v>0</v>
      </c>
    </row>
    <row r="140" spans="1:51" x14ac:dyDescent="0.2">
      <c r="A140" s="19" t="s">
        <v>54</v>
      </c>
      <c r="B140" s="42">
        <v>2</v>
      </c>
      <c r="C140" s="33">
        <v>85</v>
      </c>
      <c r="D140" s="55" t="s">
        <v>213</v>
      </c>
      <c r="E140" s="55" t="s">
        <v>93</v>
      </c>
      <c r="F140" s="49">
        <f t="shared" si="2"/>
        <v>0</v>
      </c>
      <c r="G140" s="16">
        <v>13.7</v>
      </c>
      <c r="H140" s="43">
        <v>9.6</v>
      </c>
      <c r="I140" s="41">
        <v>-1E-4</v>
      </c>
      <c r="J140" s="43">
        <v>9.2899999999999991</v>
      </c>
      <c r="K140" s="41">
        <v>-1E-4</v>
      </c>
      <c r="L140" s="43">
        <v>32.590000000000003</v>
      </c>
      <c r="M140" s="42">
        <v>2</v>
      </c>
      <c r="O140" s="16">
        <v>13.6</v>
      </c>
      <c r="P140" s="43">
        <v>9.6999999999999993</v>
      </c>
      <c r="Q140" s="41">
        <v>3</v>
      </c>
      <c r="R140" s="43">
        <v>9.36</v>
      </c>
      <c r="S140" s="41">
        <v>-1E-4</v>
      </c>
      <c r="T140" s="43">
        <v>35.659999999999997</v>
      </c>
      <c r="V140" s="43">
        <v>68.25</v>
      </c>
      <c r="W140" s="42">
        <v>2</v>
      </c>
      <c r="Y140" s="35">
        <v>23.3</v>
      </c>
      <c r="Z140" s="18">
        <v>0</v>
      </c>
      <c r="AA140" s="18">
        <v>13.7</v>
      </c>
      <c r="AB140" s="18">
        <v>-1</v>
      </c>
      <c r="AC140" s="34">
        <v>0</v>
      </c>
      <c r="AD140" s="18">
        <v>9.3000000000000007</v>
      </c>
      <c r="AE140" s="18">
        <v>0</v>
      </c>
      <c r="AF140" s="19">
        <v>0</v>
      </c>
      <c r="AG140" s="42">
        <v>-1</v>
      </c>
      <c r="AH140" s="34">
        <v>0</v>
      </c>
      <c r="AI140" s="18">
        <v>26.3</v>
      </c>
      <c r="AJ140" s="18">
        <v>0</v>
      </c>
      <c r="AK140" s="18">
        <v>13.6</v>
      </c>
      <c r="AL140" s="18">
        <v>-1</v>
      </c>
      <c r="AM140" s="34">
        <v>0</v>
      </c>
      <c r="AN140" s="18">
        <v>9.4</v>
      </c>
      <c r="AO140" s="18">
        <v>0</v>
      </c>
      <c r="AP140" s="19">
        <v>0</v>
      </c>
      <c r="AQ140" s="42">
        <v>-1</v>
      </c>
      <c r="AR140" s="18">
        <v>0</v>
      </c>
      <c r="AS140" s="18">
        <v>0</v>
      </c>
      <c r="AT140" s="18">
        <v>0</v>
      </c>
      <c r="AU140" s="18">
        <v>-1</v>
      </c>
      <c r="AV140" s="34">
        <v>0</v>
      </c>
      <c r="AW140" s="18">
        <v>0</v>
      </c>
      <c r="AX140" s="18">
        <v>0</v>
      </c>
      <c r="AY140" s="19">
        <v>0</v>
      </c>
    </row>
    <row r="141" spans="1:51" x14ac:dyDescent="0.2">
      <c r="A141" s="19" t="s">
        <v>54</v>
      </c>
      <c r="B141" s="42">
        <v>3</v>
      </c>
      <c r="C141" s="17">
        <v>0</v>
      </c>
      <c r="D141" s="55" t="s">
        <v>214</v>
      </c>
      <c r="E141" s="55" t="s">
        <v>83</v>
      </c>
      <c r="F141" s="49">
        <f t="shared" si="2"/>
        <v>0</v>
      </c>
      <c r="G141" s="16">
        <v>9.1</v>
      </c>
      <c r="H141" s="43">
        <v>5.5</v>
      </c>
      <c r="I141" s="41">
        <v>-1E-4</v>
      </c>
      <c r="J141" s="43">
        <v>6.87</v>
      </c>
      <c r="K141" s="41">
        <v>-1E-4</v>
      </c>
      <c r="L141" s="43">
        <v>21.47</v>
      </c>
      <c r="M141" s="42">
        <v>3</v>
      </c>
      <c r="O141" s="16">
        <v>14.4</v>
      </c>
      <c r="P141" s="43">
        <v>9.5</v>
      </c>
      <c r="Q141" s="41">
        <v>3</v>
      </c>
      <c r="R141" s="43">
        <v>10.9</v>
      </c>
      <c r="S141" s="41">
        <v>-1E-4</v>
      </c>
      <c r="T141" s="43">
        <v>37.799999999999997</v>
      </c>
      <c r="V141" s="43">
        <v>59.27</v>
      </c>
      <c r="W141" s="42">
        <v>3</v>
      </c>
      <c r="Y141" s="35">
        <v>14.6</v>
      </c>
      <c r="Z141" s="18">
        <v>0</v>
      </c>
      <c r="AA141" s="18">
        <v>9.1</v>
      </c>
      <c r="AB141" s="18">
        <v>-1</v>
      </c>
      <c r="AC141" s="34">
        <v>0</v>
      </c>
      <c r="AD141" s="18">
        <v>6.9</v>
      </c>
      <c r="AE141" s="18">
        <v>0</v>
      </c>
      <c r="AF141" s="19">
        <v>0</v>
      </c>
      <c r="AG141" s="42">
        <v>6</v>
      </c>
      <c r="AH141" s="34">
        <v>0</v>
      </c>
      <c r="AI141" s="18">
        <v>26.9</v>
      </c>
      <c r="AJ141" s="18">
        <v>0</v>
      </c>
      <c r="AK141" s="18">
        <v>14.4</v>
      </c>
      <c r="AL141" s="18">
        <v>-1</v>
      </c>
      <c r="AM141" s="34">
        <v>0</v>
      </c>
      <c r="AN141" s="18">
        <v>10.9</v>
      </c>
      <c r="AO141" s="18">
        <v>0</v>
      </c>
      <c r="AP141" s="19">
        <v>0</v>
      </c>
      <c r="AQ141" s="42">
        <v>-1</v>
      </c>
      <c r="AR141" s="18">
        <v>0</v>
      </c>
      <c r="AS141" s="18">
        <v>0</v>
      </c>
      <c r="AT141" s="18">
        <v>0</v>
      </c>
      <c r="AU141" s="18">
        <v>-1</v>
      </c>
      <c r="AV141" s="34">
        <v>0</v>
      </c>
      <c r="AW141" s="18">
        <v>0</v>
      </c>
      <c r="AX141" s="18">
        <v>0</v>
      </c>
      <c r="AY141" s="19">
        <v>0</v>
      </c>
    </row>
    <row r="142" spans="1:51" x14ac:dyDescent="0.2">
      <c r="B142" s="42"/>
      <c r="H142" s="43"/>
      <c r="I142" s="41"/>
      <c r="J142" s="43"/>
      <c r="K142" s="41"/>
      <c r="L142" s="43"/>
      <c r="M142" s="42"/>
      <c r="P142" s="43"/>
      <c r="Q142" s="41"/>
      <c r="R142" s="43"/>
      <c r="S142" s="41"/>
      <c r="T142" s="43"/>
      <c r="V142" s="43"/>
      <c r="W142" s="42"/>
      <c r="AG142" s="42"/>
      <c r="AQ142" s="42"/>
    </row>
    <row r="143" spans="1:51" x14ac:dyDescent="0.2">
      <c r="A143" s="19" t="s">
        <v>55</v>
      </c>
      <c r="B143" s="42">
        <v>1</v>
      </c>
      <c r="C143" s="33">
        <v>100</v>
      </c>
      <c r="D143" s="55" t="s">
        <v>215</v>
      </c>
      <c r="E143" s="55" t="s">
        <v>158</v>
      </c>
      <c r="F143" s="49">
        <f t="shared" si="2"/>
        <v>0</v>
      </c>
      <c r="G143" s="16">
        <v>13.6</v>
      </c>
      <c r="H143" s="43">
        <v>10</v>
      </c>
      <c r="I143" s="41">
        <v>-1E-4</v>
      </c>
      <c r="J143" s="43">
        <v>9.92</v>
      </c>
      <c r="K143" s="41">
        <v>-1E-4</v>
      </c>
      <c r="L143" s="43">
        <v>33.520000000000003</v>
      </c>
      <c r="M143" s="42">
        <v>1</v>
      </c>
      <c r="O143" s="16">
        <v>13.5</v>
      </c>
      <c r="P143" s="43">
        <v>10</v>
      </c>
      <c r="Q143" s="41">
        <v>4.0999999999999996</v>
      </c>
      <c r="R143" s="43">
        <v>9.92</v>
      </c>
      <c r="S143" s="41">
        <v>-1E-4</v>
      </c>
      <c r="T143" s="43">
        <v>37.520000000000003</v>
      </c>
      <c r="V143" s="43">
        <v>71.040000000000006</v>
      </c>
      <c r="W143" s="42">
        <v>1</v>
      </c>
      <c r="Y143" s="35">
        <v>23.6</v>
      </c>
      <c r="Z143" s="18">
        <v>0</v>
      </c>
      <c r="AA143" s="18">
        <v>13.6</v>
      </c>
      <c r="AB143" s="18">
        <v>-1</v>
      </c>
      <c r="AC143" s="34">
        <v>0</v>
      </c>
      <c r="AD143" s="18">
        <v>9.9</v>
      </c>
      <c r="AE143" s="18">
        <v>0</v>
      </c>
      <c r="AF143" s="19">
        <v>0</v>
      </c>
      <c r="AG143" s="42">
        <v>-1</v>
      </c>
      <c r="AH143" s="34">
        <v>0</v>
      </c>
      <c r="AI143" s="18">
        <v>27.6</v>
      </c>
      <c r="AJ143" s="18">
        <v>0</v>
      </c>
      <c r="AK143" s="18">
        <v>13.5</v>
      </c>
      <c r="AL143" s="18">
        <v>-1</v>
      </c>
      <c r="AM143" s="34">
        <v>0</v>
      </c>
      <c r="AN143" s="18">
        <v>9.9</v>
      </c>
      <c r="AO143" s="18">
        <v>0</v>
      </c>
      <c r="AP143" s="19">
        <v>0</v>
      </c>
      <c r="AQ143" s="42">
        <v>-1</v>
      </c>
      <c r="AR143" s="18">
        <v>0</v>
      </c>
      <c r="AS143" s="18">
        <v>0</v>
      </c>
      <c r="AT143" s="18">
        <v>0</v>
      </c>
      <c r="AU143" s="18">
        <v>-1</v>
      </c>
      <c r="AV143" s="34">
        <v>0</v>
      </c>
      <c r="AW143" s="18">
        <v>0</v>
      </c>
      <c r="AX143" s="18">
        <v>0</v>
      </c>
      <c r="AY143" s="19">
        <v>0</v>
      </c>
    </row>
    <row r="144" spans="1:51" x14ac:dyDescent="0.2">
      <c r="A144" s="19" t="s">
        <v>55</v>
      </c>
      <c r="B144" s="42">
        <v>2</v>
      </c>
      <c r="C144" s="17">
        <v>0</v>
      </c>
      <c r="D144" s="55" t="s">
        <v>216</v>
      </c>
      <c r="E144" s="55" t="s">
        <v>81</v>
      </c>
      <c r="F144" s="49">
        <f t="shared" si="2"/>
        <v>0</v>
      </c>
      <c r="G144" s="16">
        <v>9</v>
      </c>
      <c r="H144" s="43">
        <v>6.5</v>
      </c>
      <c r="I144" s="41">
        <v>-1E-4</v>
      </c>
      <c r="J144" s="43">
        <v>7.42</v>
      </c>
      <c r="K144" s="41">
        <v>-1E-4</v>
      </c>
      <c r="L144" s="43">
        <v>22.92</v>
      </c>
      <c r="M144" s="42">
        <v>2</v>
      </c>
      <c r="O144" s="16">
        <v>12.8</v>
      </c>
      <c r="P144" s="43">
        <v>9.6</v>
      </c>
      <c r="Q144" s="41">
        <v>5.4</v>
      </c>
      <c r="R144" s="43">
        <v>10.029999999999999</v>
      </c>
      <c r="S144" s="41">
        <v>-1E-4</v>
      </c>
      <c r="T144" s="43">
        <v>37.83</v>
      </c>
      <c r="V144" s="43">
        <v>60.75</v>
      </c>
      <c r="W144" s="42">
        <v>2</v>
      </c>
      <c r="Y144" s="35">
        <v>15.5</v>
      </c>
      <c r="Z144" s="18">
        <v>0</v>
      </c>
      <c r="AA144" s="18">
        <v>9</v>
      </c>
      <c r="AB144" s="18">
        <v>-1</v>
      </c>
      <c r="AC144" s="34">
        <v>0</v>
      </c>
      <c r="AD144" s="18">
        <v>7.4</v>
      </c>
      <c r="AE144" s="18">
        <v>0</v>
      </c>
      <c r="AF144" s="19">
        <v>0</v>
      </c>
      <c r="AG144" s="42">
        <v>7</v>
      </c>
      <c r="AH144" s="34">
        <v>0</v>
      </c>
      <c r="AI144" s="18">
        <v>27.8</v>
      </c>
      <c r="AJ144" s="18">
        <v>0</v>
      </c>
      <c r="AK144" s="18">
        <v>12.8</v>
      </c>
      <c r="AL144" s="18">
        <v>-1</v>
      </c>
      <c r="AM144" s="34">
        <v>0</v>
      </c>
      <c r="AN144" s="18">
        <v>10</v>
      </c>
      <c r="AO144" s="18">
        <v>0</v>
      </c>
      <c r="AP144" s="19">
        <v>0</v>
      </c>
      <c r="AQ144" s="42">
        <v>-1</v>
      </c>
      <c r="AR144" s="18">
        <v>0</v>
      </c>
      <c r="AS144" s="18">
        <v>0</v>
      </c>
      <c r="AT144" s="18">
        <v>0</v>
      </c>
      <c r="AU144" s="18">
        <v>-1</v>
      </c>
      <c r="AV144" s="34">
        <v>0</v>
      </c>
      <c r="AW144" s="18">
        <v>0</v>
      </c>
      <c r="AX144" s="18">
        <v>0</v>
      </c>
      <c r="AY144" s="19">
        <v>0</v>
      </c>
    </row>
    <row r="145" spans="1:51" x14ac:dyDescent="0.2">
      <c r="A145" s="19" t="s">
        <v>55</v>
      </c>
      <c r="B145" s="42">
        <v>3</v>
      </c>
      <c r="C145" s="17">
        <v>0</v>
      </c>
      <c r="D145" s="55" t="s">
        <v>217</v>
      </c>
      <c r="E145" s="55" t="s">
        <v>218</v>
      </c>
      <c r="F145" s="49">
        <f t="shared" si="2"/>
        <v>0</v>
      </c>
      <c r="G145" s="16">
        <v>9.1999999999999993</v>
      </c>
      <c r="H145" s="43">
        <v>6.3</v>
      </c>
      <c r="I145" s="41">
        <v>-1E-4</v>
      </c>
      <c r="J145" s="43">
        <v>6.53</v>
      </c>
      <c r="K145" s="41">
        <v>-1E-4</v>
      </c>
      <c r="L145" s="43">
        <v>22.03</v>
      </c>
      <c r="M145" s="42">
        <v>3</v>
      </c>
      <c r="O145" s="16">
        <v>13.1</v>
      </c>
      <c r="P145" s="43">
        <v>8.6</v>
      </c>
      <c r="Q145" s="41">
        <v>4.0999999999999996</v>
      </c>
      <c r="R145" s="43">
        <v>9.32</v>
      </c>
      <c r="S145" s="41">
        <v>-1E-4</v>
      </c>
      <c r="T145" s="43">
        <v>35.119999999999997</v>
      </c>
      <c r="V145" s="43">
        <v>57.15</v>
      </c>
      <c r="W145" s="42">
        <v>3</v>
      </c>
      <c r="Y145" s="35">
        <v>15.5</v>
      </c>
      <c r="Z145" s="18">
        <v>0</v>
      </c>
      <c r="AA145" s="18">
        <v>9.1999999999999993</v>
      </c>
      <c r="AB145" s="18">
        <v>-1</v>
      </c>
      <c r="AC145" s="34">
        <v>0</v>
      </c>
      <c r="AD145" s="18">
        <v>6.5</v>
      </c>
      <c r="AE145" s="18">
        <v>0</v>
      </c>
      <c r="AF145" s="19">
        <v>0</v>
      </c>
      <c r="AG145" s="42">
        <v>7</v>
      </c>
      <c r="AH145" s="34">
        <v>0</v>
      </c>
      <c r="AI145" s="18">
        <v>25.8</v>
      </c>
      <c r="AJ145" s="18">
        <v>0</v>
      </c>
      <c r="AK145" s="18">
        <v>13.1</v>
      </c>
      <c r="AL145" s="18">
        <v>-1</v>
      </c>
      <c r="AM145" s="34">
        <v>0</v>
      </c>
      <c r="AN145" s="18">
        <v>9.3000000000000007</v>
      </c>
      <c r="AO145" s="18">
        <v>0</v>
      </c>
      <c r="AP145" s="19">
        <v>0</v>
      </c>
      <c r="AQ145" s="42">
        <v>-1</v>
      </c>
      <c r="AR145" s="18">
        <v>0</v>
      </c>
      <c r="AS145" s="18">
        <v>0</v>
      </c>
      <c r="AT145" s="18">
        <v>0</v>
      </c>
      <c r="AU145" s="18">
        <v>-1</v>
      </c>
      <c r="AV145" s="34">
        <v>0</v>
      </c>
      <c r="AW145" s="18">
        <v>0</v>
      </c>
      <c r="AX145" s="18">
        <v>0</v>
      </c>
      <c r="AY145" s="19">
        <v>0</v>
      </c>
    </row>
    <row r="146" spans="1:51" x14ac:dyDescent="0.2">
      <c r="A146" s="19" t="s">
        <v>55</v>
      </c>
      <c r="B146" s="42">
        <v>4</v>
      </c>
      <c r="C146" s="17">
        <v>0</v>
      </c>
      <c r="D146" s="55" t="s">
        <v>219</v>
      </c>
      <c r="E146" s="55" t="s">
        <v>89</v>
      </c>
      <c r="F146" s="49">
        <f t="shared" si="2"/>
        <v>0</v>
      </c>
      <c r="G146" s="16">
        <v>1.4</v>
      </c>
      <c r="H146" s="43">
        <v>0.9</v>
      </c>
      <c r="I146" s="41">
        <v>-1E-4</v>
      </c>
      <c r="J146" s="43">
        <v>1.1200000000000001</v>
      </c>
      <c r="K146" s="41">
        <v>-1E-4</v>
      </c>
      <c r="L146" s="43">
        <v>3.42</v>
      </c>
      <c r="M146" s="42">
        <v>4</v>
      </c>
      <c r="O146" s="16">
        <v>12.8</v>
      </c>
      <c r="P146" s="43">
        <v>9.1999999999999993</v>
      </c>
      <c r="Q146" s="41">
        <v>4.0999999999999996</v>
      </c>
      <c r="R146" s="43">
        <v>10.11</v>
      </c>
      <c r="S146" s="41">
        <v>-1E-4</v>
      </c>
      <c r="T146" s="43">
        <v>36.21</v>
      </c>
      <c r="V146" s="43">
        <v>39.630000000000003</v>
      </c>
      <c r="W146" s="42">
        <v>4</v>
      </c>
      <c r="Y146" s="35">
        <v>2.2999999999999998</v>
      </c>
      <c r="Z146" s="18">
        <v>0</v>
      </c>
      <c r="AA146" s="18">
        <v>1.4</v>
      </c>
      <c r="AB146" s="18">
        <v>-1</v>
      </c>
      <c r="AC146" s="34">
        <v>0</v>
      </c>
      <c r="AD146" s="18">
        <v>1.1000000000000001</v>
      </c>
      <c r="AE146" s="18">
        <v>0</v>
      </c>
      <c r="AF146" s="19">
        <v>0</v>
      </c>
      <c r="AG146" s="42">
        <v>1</v>
      </c>
      <c r="AH146" s="34">
        <v>0</v>
      </c>
      <c r="AI146" s="18">
        <v>26.1</v>
      </c>
      <c r="AJ146" s="18">
        <v>0</v>
      </c>
      <c r="AK146" s="18">
        <v>12.8</v>
      </c>
      <c r="AL146" s="18">
        <v>-1</v>
      </c>
      <c r="AM146" s="34">
        <v>0</v>
      </c>
      <c r="AN146" s="18">
        <v>10.1</v>
      </c>
      <c r="AO146" s="18">
        <v>0</v>
      </c>
      <c r="AP146" s="19">
        <v>0</v>
      </c>
      <c r="AQ146" s="42">
        <v>-1</v>
      </c>
      <c r="AR146" s="18">
        <v>0</v>
      </c>
      <c r="AS146" s="18">
        <v>0</v>
      </c>
      <c r="AT146" s="18">
        <v>0</v>
      </c>
      <c r="AU146" s="18">
        <v>-1</v>
      </c>
      <c r="AV146" s="34">
        <v>0</v>
      </c>
      <c r="AW146" s="18">
        <v>0</v>
      </c>
      <c r="AX146" s="18">
        <v>0</v>
      </c>
      <c r="AY146" s="19">
        <v>0</v>
      </c>
    </row>
    <row r="147" spans="1:51" x14ac:dyDescent="0.2">
      <c r="B147" s="42"/>
      <c r="H147" s="43"/>
      <c r="I147" s="41"/>
      <c r="J147" s="43"/>
      <c r="K147" s="41"/>
      <c r="L147" s="43"/>
      <c r="M147" s="42"/>
      <c r="P147" s="43"/>
      <c r="Q147" s="41"/>
      <c r="R147" s="43"/>
      <c r="S147" s="41"/>
      <c r="T147" s="43"/>
      <c r="V147" s="43"/>
      <c r="W147" s="42"/>
      <c r="AG147" s="42"/>
      <c r="AQ147" s="42"/>
    </row>
    <row r="148" spans="1:51" x14ac:dyDescent="0.2">
      <c r="A148" s="19" t="s">
        <v>56</v>
      </c>
      <c r="B148" s="42">
        <v>1</v>
      </c>
      <c r="C148" s="33">
        <v>100</v>
      </c>
      <c r="D148" s="55" t="s">
        <v>220</v>
      </c>
      <c r="E148" s="55" t="s">
        <v>158</v>
      </c>
      <c r="F148" s="49">
        <f t="shared" si="2"/>
        <v>0</v>
      </c>
      <c r="G148" s="16">
        <v>13.8</v>
      </c>
      <c r="H148" s="43">
        <v>9.4</v>
      </c>
      <c r="I148" s="41">
        <v>-1E-4</v>
      </c>
      <c r="J148" s="43">
        <v>11.79</v>
      </c>
      <c r="K148" s="41">
        <v>-1E-4</v>
      </c>
      <c r="L148" s="43">
        <v>34.99</v>
      </c>
      <c r="M148" s="42">
        <v>1</v>
      </c>
      <c r="O148" s="16">
        <v>13.6</v>
      </c>
      <c r="P148" s="43">
        <v>9.3000000000000007</v>
      </c>
      <c r="Q148" s="41">
        <v>4.0999999999999996</v>
      </c>
      <c r="R148" s="43">
        <v>11.5</v>
      </c>
      <c r="S148" s="41">
        <v>-1E-4</v>
      </c>
      <c r="T148" s="43">
        <v>38.5</v>
      </c>
      <c r="V148" s="43">
        <v>73.489999999999995</v>
      </c>
      <c r="W148" s="42">
        <v>1</v>
      </c>
      <c r="Y148" s="35">
        <v>23.2</v>
      </c>
      <c r="Z148" s="18">
        <v>0</v>
      </c>
      <c r="AA148" s="18">
        <v>13.8</v>
      </c>
      <c r="AB148" s="18">
        <v>-1</v>
      </c>
      <c r="AC148" s="34">
        <v>0</v>
      </c>
      <c r="AD148" s="18">
        <v>11.8</v>
      </c>
      <c r="AE148" s="18">
        <v>0</v>
      </c>
      <c r="AF148" s="19">
        <v>0</v>
      </c>
      <c r="AG148" s="42">
        <v>-1</v>
      </c>
      <c r="AH148" s="34">
        <v>0</v>
      </c>
      <c r="AI148" s="18">
        <v>27</v>
      </c>
      <c r="AJ148" s="18">
        <v>0</v>
      </c>
      <c r="AK148" s="18">
        <v>13.6</v>
      </c>
      <c r="AL148" s="18">
        <v>-1</v>
      </c>
      <c r="AM148" s="34">
        <v>0</v>
      </c>
      <c r="AN148" s="18">
        <v>11.5</v>
      </c>
      <c r="AO148" s="18">
        <v>0</v>
      </c>
      <c r="AP148" s="19">
        <v>0</v>
      </c>
      <c r="AQ148" s="42">
        <v>-1</v>
      </c>
      <c r="AR148" s="18">
        <v>0</v>
      </c>
      <c r="AS148" s="18">
        <v>0</v>
      </c>
      <c r="AT148" s="18">
        <v>0</v>
      </c>
      <c r="AU148" s="18">
        <v>-1</v>
      </c>
      <c r="AV148" s="34">
        <v>0</v>
      </c>
      <c r="AW148" s="18">
        <v>0</v>
      </c>
      <c r="AX148" s="18">
        <v>0</v>
      </c>
      <c r="AY148" s="19">
        <v>0</v>
      </c>
    </row>
    <row r="149" spans="1:51" x14ac:dyDescent="0.2">
      <c r="A149" s="19" t="s">
        <v>56</v>
      </c>
      <c r="B149" s="42">
        <v>2</v>
      </c>
      <c r="C149" s="33">
        <v>85</v>
      </c>
      <c r="D149" s="55" t="s">
        <v>221</v>
      </c>
      <c r="E149" s="55" t="s">
        <v>89</v>
      </c>
      <c r="F149" s="49">
        <f t="shared" si="2"/>
        <v>0</v>
      </c>
      <c r="G149" s="16">
        <v>12.7</v>
      </c>
      <c r="H149" s="43">
        <v>9.5</v>
      </c>
      <c r="I149" s="41">
        <v>-1E-4</v>
      </c>
      <c r="J149" s="43">
        <v>11.41</v>
      </c>
      <c r="K149" s="41">
        <v>-1E-4</v>
      </c>
      <c r="L149" s="43">
        <v>33.61</v>
      </c>
      <c r="M149" s="42">
        <v>2</v>
      </c>
      <c r="O149" s="16">
        <v>12.9</v>
      </c>
      <c r="P149" s="43">
        <v>9.6</v>
      </c>
      <c r="Q149" s="41">
        <v>4.0999999999999996</v>
      </c>
      <c r="R149" s="43">
        <v>11.05</v>
      </c>
      <c r="S149" s="41">
        <v>-1E-4</v>
      </c>
      <c r="T149" s="43">
        <v>37.65</v>
      </c>
      <c r="V149" s="43">
        <v>71.260000000000005</v>
      </c>
      <c r="W149" s="42">
        <v>2</v>
      </c>
      <c r="Y149" s="35">
        <v>22.2</v>
      </c>
      <c r="Z149" s="18">
        <v>0</v>
      </c>
      <c r="AA149" s="18">
        <v>12.7</v>
      </c>
      <c r="AB149" s="18">
        <v>-1</v>
      </c>
      <c r="AC149" s="34">
        <v>0</v>
      </c>
      <c r="AD149" s="18">
        <v>11.4</v>
      </c>
      <c r="AE149" s="18">
        <v>0</v>
      </c>
      <c r="AF149" s="19">
        <v>0</v>
      </c>
      <c r="AG149" s="42">
        <v>-1</v>
      </c>
      <c r="AH149" s="34">
        <v>0</v>
      </c>
      <c r="AI149" s="18">
        <v>26.6</v>
      </c>
      <c r="AJ149" s="18">
        <v>0</v>
      </c>
      <c r="AK149" s="18">
        <v>12.9</v>
      </c>
      <c r="AL149" s="18">
        <v>-1</v>
      </c>
      <c r="AM149" s="34">
        <v>0</v>
      </c>
      <c r="AN149" s="18">
        <v>11.1</v>
      </c>
      <c r="AO149" s="18">
        <v>0</v>
      </c>
      <c r="AP149" s="19">
        <v>0</v>
      </c>
      <c r="AQ149" s="42">
        <v>-1</v>
      </c>
      <c r="AR149" s="18">
        <v>0</v>
      </c>
      <c r="AS149" s="18">
        <v>0</v>
      </c>
      <c r="AT149" s="18">
        <v>0</v>
      </c>
      <c r="AU149" s="18">
        <v>-1</v>
      </c>
      <c r="AV149" s="34">
        <v>0</v>
      </c>
      <c r="AW149" s="18">
        <v>0</v>
      </c>
      <c r="AX149" s="18">
        <v>0</v>
      </c>
      <c r="AY149" s="19">
        <v>0</v>
      </c>
    </row>
    <row r="150" spans="1:51" x14ac:dyDescent="0.2">
      <c r="A150" s="19" t="s">
        <v>56</v>
      </c>
      <c r="B150" s="42">
        <v>3</v>
      </c>
      <c r="C150" s="33">
        <v>70</v>
      </c>
      <c r="D150" s="55" t="s">
        <v>222</v>
      </c>
      <c r="E150" s="55" t="s">
        <v>89</v>
      </c>
      <c r="F150" s="49">
        <f t="shared" si="2"/>
        <v>0</v>
      </c>
      <c r="G150" s="16">
        <v>12.6</v>
      </c>
      <c r="H150" s="43">
        <v>9.5</v>
      </c>
      <c r="I150" s="41">
        <v>-1E-4</v>
      </c>
      <c r="J150" s="43">
        <v>10.73</v>
      </c>
      <c r="K150" s="41">
        <v>-1E-4</v>
      </c>
      <c r="L150" s="43">
        <v>32.83</v>
      </c>
      <c r="M150" s="42">
        <v>3</v>
      </c>
      <c r="O150" s="16">
        <v>13.6</v>
      </c>
      <c r="P150" s="43">
        <v>9.4</v>
      </c>
      <c r="Q150" s="41">
        <v>4.0999999999999996</v>
      </c>
      <c r="R150" s="43">
        <v>10.53</v>
      </c>
      <c r="S150" s="41">
        <v>-1E-4</v>
      </c>
      <c r="T150" s="43">
        <v>37.630000000000003</v>
      </c>
      <c r="V150" s="43">
        <v>70.459999999999994</v>
      </c>
      <c r="W150" s="42">
        <v>3</v>
      </c>
      <c r="Y150" s="35">
        <v>22.1</v>
      </c>
      <c r="Z150" s="18">
        <v>0</v>
      </c>
      <c r="AA150" s="18">
        <v>12.6</v>
      </c>
      <c r="AB150" s="18">
        <v>-1</v>
      </c>
      <c r="AC150" s="34">
        <v>0</v>
      </c>
      <c r="AD150" s="18">
        <v>10.7</v>
      </c>
      <c r="AE150" s="18">
        <v>0</v>
      </c>
      <c r="AF150" s="19">
        <v>0</v>
      </c>
      <c r="AG150" s="42">
        <v>-1</v>
      </c>
      <c r="AH150" s="34">
        <v>0</v>
      </c>
      <c r="AI150" s="18">
        <v>27.1</v>
      </c>
      <c r="AJ150" s="18">
        <v>0</v>
      </c>
      <c r="AK150" s="18">
        <v>13.6</v>
      </c>
      <c r="AL150" s="18">
        <v>-1</v>
      </c>
      <c r="AM150" s="34">
        <v>0</v>
      </c>
      <c r="AN150" s="18">
        <v>10.5</v>
      </c>
      <c r="AO150" s="18">
        <v>0</v>
      </c>
      <c r="AP150" s="19">
        <v>0</v>
      </c>
      <c r="AQ150" s="42">
        <v>-1</v>
      </c>
      <c r="AR150" s="18">
        <v>0</v>
      </c>
      <c r="AS150" s="18">
        <v>0</v>
      </c>
      <c r="AT150" s="18">
        <v>0</v>
      </c>
      <c r="AU150" s="18">
        <v>-1</v>
      </c>
      <c r="AV150" s="34">
        <v>0</v>
      </c>
      <c r="AW150" s="18">
        <v>0</v>
      </c>
      <c r="AX150" s="18">
        <v>0</v>
      </c>
      <c r="AY150" s="19">
        <v>0</v>
      </c>
    </row>
    <row r="151" spans="1:51" x14ac:dyDescent="0.2">
      <c r="A151" s="19" t="s">
        <v>56</v>
      </c>
      <c r="B151" s="42">
        <v>4</v>
      </c>
      <c r="C151" s="17">
        <v>0</v>
      </c>
      <c r="D151" s="55" t="s">
        <v>223</v>
      </c>
      <c r="E151" s="55" t="s">
        <v>158</v>
      </c>
      <c r="F151" s="49">
        <f t="shared" si="2"/>
        <v>0</v>
      </c>
      <c r="G151" s="16">
        <v>2.8</v>
      </c>
      <c r="H151" s="43">
        <v>2</v>
      </c>
      <c r="I151" s="41">
        <v>-1E-4</v>
      </c>
      <c r="J151" s="43">
        <v>2.2400000000000002</v>
      </c>
      <c r="K151" s="41">
        <v>-1E-4</v>
      </c>
      <c r="L151" s="43">
        <v>7.04</v>
      </c>
      <c r="M151" s="42">
        <v>4</v>
      </c>
      <c r="O151" s="16">
        <v>14.3</v>
      </c>
      <c r="P151" s="43">
        <v>9.6</v>
      </c>
      <c r="Q151" s="41">
        <v>4.4000000000000004</v>
      </c>
      <c r="R151" s="43">
        <v>10.95</v>
      </c>
      <c r="S151" s="41">
        <v>-1E-4</v>
      </c>
      <c r="T151" s="43">
        <v>39.25</v>
      </c>
      <c r="V151" s="43">
        <v>46.29</v>
      </c>
      <c r="W151" s="42">
        <v>4</v>
      </c>
      <c r="Y151" s="35">
        <v>4.8</v>
      </c>
      <c r="Z151" s="18">
        <v>0</v>
      </c>
      <c r="AA151" s="18">
        <v>2.8</v>
      </c>
      <c r="AB151" s="18">
        <v>-1</v>
      </c>
      <c r="AC151" s="34">
        <v>0</v>
      </c>
      <c r="AD151" s="18">
        <v>2.2000000000000002</v>
      </c>
      <c r="AE151" s="18">
        <v>0</v>
      </c>
      <c r="AF151" s="19">
        <v>0</v>
      </c>
      <c r="AG151" s="42">
        <v>2</v>
      </c>
      <c r="AH151" s="34">
        <v>0</v>
      </c>
      <c r="AI151" s="18">
        <v>28.3</v>
      </c>
      <c r="AJ151" s="18">
        <v>0</v>
      </c>
      <c r="AK151" s="18">
        <v>14.3</v>
      </c>
      <c r="AL151" s="18">
        <v>-1</v>
      </c>
      <c r="AM151" s="34">
        <v>0</v>
      </c>
      <c r="AN151" s="18">
        <v>11</v>
      </c>
      <c r="AO151" s="18">
        <v>0</v>
      </c>
      <c r="AP151" s="19">
        <v>0</v>
      </c>
      <c r="AQ151" s="42">
        <v>-1</v>
      </c>
      <c r="AR151" s="18">
        <v>0</v>
      </c>
      <c r="AS151" s="18">
        <v>0</v>
      </c>
      <c r="AT151" s="18">
        <v>0</v>
      </c>
      <c r="AU151" s="18">
        <v>-1</v>
      </c>
      <c r="AV151" s="34">
        <v>0</v>
      </c>
      <c r="AW151" s="18">
        <v>0</v>
      </c>
      <c r="AX151" s="18">
        <v>0</v>
      </c>
      <c r="AY151" s="19">
        <v>0</v>
      </c>
    </row>
    <row r="152" spans="1:51" x14ac:dyDescent="0.2">
      <c r="B152" s="42"/>
      <c r="H152" s="43"/>
      <c r="I152" s="41"/>
      <c r="J152" s="43"/>
      <c r="K152" s="41"/>
      <c r="L152" s="43"/>
      <c r="M152" s="42"/>
      <c r="P152" s="43"/>
      <c r="Q152" s="41"/>
      <c r="R152" s="43"/>
      <c r="S152" s="41"/>
      <c r="T152" s="43"/>
      <c r="V152" s="43"/>
      <c r="W152" s="42"/>
      <c r="AG152" s="42"/>
      <c r="AQ152" s="42"/>
    </row>
    <row r="153" spans="1:51" x14ac:dyDescent="0.2">
      <c r="A153" s="125" t="s">
        <v>57</v>
      </c>
      <c r="B153" s="126">
        <v>1</v>
      </c>
      <c r="C153" s="135">
        <v>100</v>
      </c>
      <c r="D153" s="128" t="s">
        <v>224</v>
      </c>
      <c r="E153" s="128" t="s">
        <v>127</v>
      </c>
      <c r="F153" s="129">
        <f t="shared" si="2"/>
        <v>0</v>
      </c>
      <c r="G153" s="130">
        <v>12.7</v>
      </c>
      <c r="H153" s="131">
        <v>9.6</v>
      </c>
      <c r="I153" s="132">
        <v>-1E-4</v>
      </c>
      <c r="J153" s="131">
        <v>12.41</v>
      </c>
      <c r="K153" s="132">
        <v>-1E-4</v>
      </c>
      <c r="L153" s="131">
        <v>34.71</v>
      </c>
      <c r="M153" s="126">
        <v>1</v>
      </c>
      <c r="N153" s="130"/>
      <c r="O153" s="130">
        <v>13.1</v>
      </c>
      <c r="P153" s="131">
        <v>9.9</v>
      </c>
      <c r="Q153" s="132">
        <v>5.4</v>
      </c>
      <c r="R153" s="131">
        <v>11.64</v>
      </c>
      <c r="S153" s="132">
        <v>-1E-4</v>
      </c>
      <c r="T153" s="131">
        <v>40.04</v>
      </c>
      <c r="U153" s="130"/>
      <c r="V153" s="131">
        <v>74.75</v>
      </c>
      <c r="W153" s="126">
        <v>1</v>
      </c>
      <c r="X153" s="133"/>
      <c r="Y153" s="133">
        <v>22.3</v>
      </c>
      <c r="Z153" s="133">
        <v>0</v>
      </c>
      <c r="AA153" s="133">
        <v>12.7</v>
      </c>
      <c r="AB153" s="133">
        <v>-1</v>
      </c>
      <c r="AC153" s="133">
        <v>0</v>
      </c>
      <c r="AD153" s="133">
        <v>12.4</v>
      </c>
      <c r="AE153" s="133">
        <v>0</v>
      </c>
      <c r="AF153" s="125">
        <v>0</v>
      </c>
      <c r="AG153" s="126">
        <v>-1</v>
      </c>
      <c r="AH153" s="133">
        <v>0</v>
      </c>
      <c r="AI153" s="133">
        <v>28.4</v>
      </c>
      <c r="AJ153" s="133">
        <v>0</v>
      </c>
      <c r="AK153" s="133">
        <v>13.1</v>
      </c>
      <c r="AL153" s="133">
        <v>-1</v>
      </c>
      <c r="AM153" s="133">
        <v>0</v>
      </c>
      <c r="AN153" s="133">
        <v>11.6</v>
      </c>
      <c r="AO153" s="133">
        <v>0</v>
      </c>
      <c r="AP153" s="125">
        <v>0</v>
      </c>
      <c r="AQ153" s="126">
        <v>-1</v>
      </c>
      <c r="AR153" s="18">
        <v>0</v>
      </c>
      <c r="AS153" s="18">
        <v>0</v>
      </c>
      <c r="AT153" s="18">
        <v>0</v>
      </c>
      <c r="AU153" s="18">
        <v>-1</v>
      </c>
      <c r="AV153" s="34">
        <v>0</v>
      </c>
      <c r="AW153" s="18">
        <v>0</v>
      </c>
      <c r="AX153" s="18">
        <v>0</v>
      </c>
      <c r="AY153" s="19">
        <v>0</v>
      </c>
    </row>
    <row r="154" spans="1:51" x14ac:dyDescent="0.2">
      <c r="A154" s="19" t="s">
        <v>57</v>
      </c>
      <c r="B154" s="42">
        <v>2</v>
      </c>
      <c r="C154" s="33">
        <v>85</v>
      </c>
      <c r="D154" s="55" t="s">
        <v>225</v>
      </c>
      <c r="E154" s="55" t="s">
        <v>93</v>
      </c>
      <c r="F154" s="49">
        <f t="shared" si="2"/>
        <v>0</v>
      </c>
      <c r="G154" s="16">
        <v>12</v>
      </c>
      <c r="H154" s="43">
        <v>9.6</v>
      </c>
      <c r="I154" s="41">
        <v>-1E-4</v>
      </c>
      <c r="J154" s="43">
        <v>11.22</v>
      </c>
      <c r="K154" s="41">
        <v>-1E-4</v>
      </c>
      <c r="L154" s="43">
        <v>32.82</v>
      </c>
      <c r="M154" s="42">
        <v>2</v>
      </c>
      <c r="O154" s="16">
        <v>11.9</v>
      </c>
      <c r="P154" s="43">
        <v>9.5</v>
      </c>
      <c r="Q154" s="41">
        <v>4.0999999999999996</v>
      </c>
      <c r="R154" s="43">
        <v>11.29</v>
      </c>
      <c r="S154" s="41">
        <v>-1E-4</v>
      </c>
      <c r="T154" s="43">
        <v>36.79</v>
      </c>
      <c r="V154" s="43">
        <v>69.61</v>
      </c>
      <c r="W154" s="42">
        <v>2</v>
      </c>
      <c r="Y154" s="35">
        <v>21.6</v>
      </c>
      <c r="Z154" s="18">
        <v>0</v>
      </c>
      <c r="AA154" s="18">
        <v>12</v>
      </c>
      <c r="AB154" s="18">
        <v>-1</v>
      </c>
      <c r="AC154" s="34">
        <v>0</v>
      </c>
      <c r="AD154" s="18">
        <v>11.2</v>
      </c>
      <c r="AE154" s="18">
        <v>0</v>
      </c>
      <c r="AF154" s="19">
        <v>0</v>
      </c>
      <c r="AG154" s="42">
        <v>-1</v>
      </c>
      <c r="AH154" s="34">
        <v>0</v>
      </c>
      <c r="AI154" s="18">
        <v>25.5</v>
      </c>
      <c r="AJ154" s="18">
        <v>0</v>
      </c>
      <c r="AK154" s="18">
        <v>11.9</v>
      </c>
      <c r="AL154" s="18">
        <v>-1</v>
      </c>
      <c r="AM154" s="34">
        <v>0</v>
      </c>
      <c r="AN154" s="18">
        <v>11.3</v>
      </c>
      <c r="AO154" s="18">
        <v>0</v>
      </c>
      <c r="AP154" s="19">
        <v>0</v>
      </c>
      <c r="AQ154" s="42">
        <v>-1</v>
      </c>
      <c r="AR154" s="18">
        <v>0</v>
      </c>
      <c r="AS154" s="18">
        <v>0</v>
      </c>
      <c r="AT154" s="18">
        <v>0</v>
      </c>
      <c r="AU154" s="18">
        <v>-1</v>
      </c>
      <c r="AV154" s="34">
        <v>0</v>
      </c>
      <c r="AW154" s="18">
        <v>0</v>
      </c>
      <c r="AX154" s="18">
        <v>0</v>
      </c>
      <c r="AY154" s="19">
        <v>0</v>
      </c>
    </row>
    <row r="155" spans="1:51" x14ac:dyDescent="0.2">
      <c r="A155" s="125" t="s">
        <v>57</v>
      </c>
      <c r="B155" s="126">
        <v>3</v>
      </c>
      <c r="C155" s="135">
        <v>70</v>
      </c>
      <c r="D155" s="128" t="s">
        <v>226</v>
      </c>
      <c r="E155" s="128" t="s">
        <v>127</v>
      </c>
      <c r="F155" s="129">
        <f t="shared" si="2"/>
        <v>0</v>
      </c>
      <c r="G155" s="130">
        <v>11.6</v>
      </c>
      <c r="H155" s="131">
        <v>9.5</v>
      </c>
      <c r="I155" s="132">
        <v>-1E-4</v>
      </c>
      <c r="J155" s="131">
        <v>11.52</v>
      </c>
      <c r="K155" s="132">
        <v>-1E-4</v>
      </c>
      <c r="L155" s="131">
        <v>32.619999999999997</v>
      </c>
      <c r="M155" s="126">
        <v>3</v>
      </c>
      <c r="N155" s="130"/>
      <c r="O155" s="130">
        <v>11.9</v>
      </c>
      <c r="P155" s="131">
        <v>9.3000000000000007</v>
      </c>
      <c r="Q155" s="132">
        <v>4.0999999999999996</v>
      </c>
      <c r="R155" s="131">
        <v>11.38</v>
      </c>
      <c r="S155" s="132">
        <v>-1E-4</v>
      </c>
      <c r="T155" s="131">
        <v>36.68</v>
      </c>
      <c r="U155" s="130"/>
      <c r="V155" s="131">
        <v>69.3</v>
      </c>
      <c r="W155" s="126">
        <v>3</v>
      </c>
      <c r="X155" s="133"/>
      <c r="Y155" s="133">
        <v>21.1</v>
      </c>
      <c r="Z155" s="133">
        <v>0</v>
      </c>
      <c r="AA155" s="133">
        <v>11.6</v>
      </c>
      <c r="AB155" s="133">
        <v>-1</v>
      </c>
      <c r="AC155" s="133">
        <v>0</v>
      </c>
      <c r="AD155" s="133">
        <v>11.5</v>
      </c>
      <c r="AE155" s="133">
        <v>0</v>
      </c>
      <c r="AF155" s="125">
        <v>0</v>
      </c>
      <c r="AG155" s="126">
        <v>-1</v>
      </c>
      <c r="AH155" s="133">
        <v>0</v>
      </c>
      <c r="AI155" s="133">
        <v>25.3</v>
      </c>
      <c r="AJ155" s="133">
        <v>0</v>
      </c>
      <c r="AK155" s="133">
        <v>11.9</v>
      </c>
      <c r="AL155" s="133">
        <v>-1</v>
      </c>
      <c r="AM155" s="133">
        <v>0</v>
      </c>
      <c r="AN155" s="133">
        <v>11.4</v>
      </c>
      <c r="AO155" s="133">
        <v>0</v>
      </c>
      <c r="AP155" s="125">
        <v>0</v>
      </c>
      <c r="AQ155" s="126">
        <v>-1</v>
      </c>
      <c r="AR155" s="18">
        <v>0</v>
      </c>
      <c r="AS155" s="18">
        <v>0</v>
      </c>
      <c r="AT155" s="18">
        <v>0</v>
      </c>
      <c r="AU155" s="18">
        <v>-1</v>
      </c>
      <c r="AV155" s="34">
        <v>0</v>
      </c>
      <c r="AW155" s="18">
        <v>0</v>
      </c>
      <c r="AX155" s="18">
        <v>0</v>
      </c>
      <c r="AY155" s="19">
        <v>0</v>
      </c>
    </row>
    <row r="156" spans="1:51" x14ac:dyDescent="0.2">
      <c r="A156" s="19" t="s">
        <v>57</v>
      </c>
      <c r="B156" s="42">
        <v>4</v>
      </c>
      <c r="C156" s="17">
        <v>0</v>
      </c>
      <c r="D156" s="55" t="s">
        <v>227</v>
      </c>
      <c r="E156" s="55" t="s">
        <v>133</v>
      </c>
      <c r="F156" s="49">
        <f t="shared" si="2"/>
        <v>0</v>
      </c>
      <c r="G156" s="16">
        <v>7.4</v>
      </c>
      <c r="H156" s="43">
        <v>4.7</v>
      </c>
      <c r="I156" s="41">
        <v>-1E-4</v>
      </c>
      <c r="J156" s="43">
        <v>7.26</v>
      </c>
      <c r="K156" s="41">
        <v>-1E-4</v>
      </c>
      <c r="L156" s="43">
        <v>19.36</v>
      </c>
      <c r="M156" s="42">
        <v>4</v>
      </c>
      <c r="O156" s="16">
        <v>13.9</v>
      </c>
      <c r="P156" s="43">
        <v>9.6</v>
      </c>
      <c r="Q156" s="41">
        <v>4.7</v>
      </c>
      <c r="R156" s="43">
        <v>14.02</v>
      </c>
      <c r="S156" s="41">
        <v>-1E-4</v>
      </c>
      <c r="T156" s="43">
        <v>42.22</v>
      </c>
      <c r="V156" s="43">
        <v>61.58</v>
      </c>
      <c r="W156" s="42">
        <v>4</v>
      </c>
      <c r="Y156" s="35">
        <v>12.1</v>
      </c>
      <c r="Z156" s="18">
        <v>0</v>
      </c>
      <c r="AA156" s="18">
        <v>7.4</v>
      </c>
      <c r="AB156" s="18">
        <v>-1</v>
      </c>
      <c r="AC156" s="34">
        <v>0</v>
      </c>
      <c r="AD156" s="18">
        <v>7.3</v>
      </c>
      <c r="AE156" s="18">
        <v>0</v>
      </c>
      <c r="AF156" s="19">
        <v>0</v>
      </c>
      <c r="AG156" s="42">
        <v>5</v>
      </c>
      <c r="AH156" s="34">
        <v>0</v>
      </c>
      <c r="AI156" s="18">
        <v>28.2</v>
      </c>
      <c r="AJ156" s="18">
        <v>0</v>
      </c>
      <c r="AK156" s="18">
        <v>13.9</v>
      </c>
      <c r="AL156" s="18">
        <v>-1</v>
      </c>
      <c r="AM156" s="34">
        <v>0</v>
      </c>
      <c r="AN156" s="18">
        <v>14</v>
      </c>
      <c r="AO156" s="18">
        <v>0</v>
      </c>
      <c r="AP156" s="19">
        <v>0</v>
      </c>
      <c r="AQ156" s="42">
        <v>-1</v>
      </c>
      <c r="AR156" s="18">
        <v>0</v>
      </c>
      <c r="AS156" s="18">
        <v>0</v>
      </c>
      <c r="AT156" s="18">
        <v>0</v>
      </c>
      <c r="AU156" s="18">
        <v>-1</v>
      </c>
      <c r="AV156" s="34">
        <v>0</v>
      </c>
      <c r="AW156" s="18">
        <v>0</v>
      </c>
      <c r="AX156" s="18">
        <v>0</v>
      </c>
      <c r="AY156" s="19">
        <v>0</v>
      </c>
    </row>
    <row r="157" spans="1:51" x14ac:dyDescent="0.2">
      <c r="B157" s="42"/>
      <c r="H157" s="43"/>
      <c r="I157" s="41"/>
      <c r="J157" s="43"/>
      <c r="K157" s="41"/>
      <c r="L157" s="43"/>
      <c r="M157" s="42"/>
      <c r="P157" s="43"/>
      <c r="Q157" s="41"/>
      <c r="R157" s="43"/>
      <c r="S157" s="41"/>
      <c r="T157" s="43"/>
      <c r="V157" s="43"/>
      <c r="W157" s="42"/>
      <c r="AG157" s="42"/>
      <c r="AQ157" s="42"/>
    </row>
    <row r="158" spans="1:51" x14ac:dyDescent="0.2">
      <c r="A158" s="19" t="s">
        <v>58</v>
      </c>
      <c r="B158" s="42">
        <v>1</v>
      </c>
      <c r="C158" s="17">
        <v>0</v>
      </c>
      <c r="D158" s="55" t="s">
        <v>228</v>
      </c>
      <c r="E158" s="55" t="s">
        <v>89</v>
      </c>
      <c r="F158" s="49">
        <f t="shared" si="2"/>
        <v>0</v>
      </c>
      <c r="G158" s="16">
        <v>11.7</v>
      </c>
      <c r="H158" s="43">
        <v>9.1999999999999993</v>
      </c>
      <c r="I158" s="41">
        <v>-1E-4</v>
      </c>
      <c r="J158" s="43">
        <v>8.7200000000000006</v>
      </c>
      <c r="K158" s="41">
        <v>-1E-4</v>
      </c>
      <c r="L158" s="43">
        <v>29.62</v>
      </c>
      <c r="M158" s="42">
        <v>1</v>
      </c>
      <c r="O158" s="16">
        <v>12</v>
      </c>
      <c r="P158" s="43">
        <v>9.8000000000000007</v>
      </c>
      <c r="Q158" s="41">
        <v>4.0999999999999996</v>
      </c>
      <c r="R158" s="43">
        <v>9.66</v>
      </c>
      <c r="S158" s="41">
        <v>-1E-4</v>
      </c>
      <c r="T158" s="43">
        <v>35.56</v>
      </c>
      <c r="V158" s="43">
        <v>65.180000000000007</v>
      </c>
      <c r="W158" s="42">
        <v>1</v>
      </c>
      <c r="Y158" s="35">
        <v>20.9</v>
      </c>
      <c r="Z158" s="18">
        <v>0</v>
      </c>
      <c r="AA158" s="18">
        <v>11.7</v>
      </c>
      <c r="AB158" s="18">
        <v>-1</v>
      </c>
      <c r="AC158" s="34">
        <v>0</v>
      </c>
      <c r="AD158" s="18">
        <v>8.6999999999999993</v>
      </c>
      <c r="AE158" s="18">
        <v>0</v>
      </c>
      <c r="AF158" s="19">
        <v>0</v>
      </c>
      <c r="AG158" s="42">
        <v>9</v>
      </c>
      <c r="AH158" s="34">
        <v>0</v>
      </c>
      <c r="AI158" s="18">
        <v>25.9</v>
      </c>
      <c r="AJ158" s="18">
        <v>0</v>
      </c>
      <c r="AK158" s="18">
        <v>12</v>
      </c>
      <c r="AL158" s="18">
        <v>-1</v>
      </c>
      <c r="AM158" s="34">
        <v>0</v>
      </c>
      <c r="AN158" s="18">
        <v>9.6999999999999993</v>
      </c>
      <c r="AO158" s="18">
        <v>0</v>
      </c>
      <c r="AP158" s="19">
        <v>0</v>
      </c>
      <c r="AQ158" s="42">
        <v>-1</v>
      </c>
      <c r="AR158" s="18">
        <v>0</v>
      </c>
      <c r="AS158" s="18">
        <v>0</v>
      </c>
      <c r="AT158" s="18">
        <v>0</v>
      </c>
      <c r="AU158" s="18">
        <v>-1</v>
      </c>
      <c r="AV158" s="34">
        <v>0</v>
      </c>
      <c r="AW158" s="18">
        <v>0</v>
      </c>
      <c r="AX158" s="18">
        <v>0</v>
      </c>
      <c r="AY158" s="19">
        <v>0</v>
      </c>
    </row>
    <row r="159" spans="1:51" x14ac:dyDescent="0.2">
      <c r="B159" s="42"/>
      <c r="H159" s="43"/>
      <c r="I159" s="41"/>
      <c r="J159" s="43"/>
      <c r="K159" s="41"/>
      <c r="L159" s="43"/>
      <c r="M159" s="42"/>
      <c r="P159" s="43"/>
      <c r="Q159" s="41"/>
      <c r="R159" s="43"/>
      <c r="S159" s="41"/>
      <c r="T159" s="43"/>
      <c r="V159" s="43"/>
      <c r="W159" s="42"/>
      <c r="AG159" s="42"/>
      <c r="AQ159" s="42"/>
    </row>
    <row r="160" spans="1:51" x14ac:dyDescent="0.2">
      <c r="A160" s="19" t="s">
        <v>59</v>
      </c>
      <c r="B160" s="42">
        <v>1</v>
      </c>
      <c r="C160" s="33">
        <v>100</v>
      </c>
      <c r="D160" s="55" t="s">
        <v>229</v>
      </c>
      <c r="E160" s="55" t="s">
        <v>89</v>
      </c>
      <c r="F160" s="49">
        <f t="shared" si="2"/>
        <v>0</v>
      </c>
      <c r="G160" s="16">
        <v>14.5</v>
      </c>
      <c r="H160" s="43">
        <v>9.6</v>
      </c>
      <c r="I160" s="41">
        <v>-1E-4</v>
      </c>
      <c r="J160" s="43">
        <v>11.35</v>
      </c>
      <c r="K160" s="41">
        <v>-1E-4</v>
      </c>
      <c r="L160" s="43">
        <v>35.450000000000003</v>
      </c>
      <c r="M160" s="42">
        <v>1</v>
      </c>
      <c r="O160" s="16">
        <v>13.4</v>
      </c>
      <c r="P160" s="43">
        <v>9.4</v>
      </c>
      <c r="Q160" s="41">
        <v>5.2</v>
      </c>
      <c r="R160" s="43">
        <v>10.68</v>
      </c>
      <c r="S160" s="41">
        <v>-1E-4</v>
      </c>
      <c r="T160" s="43">
        <v>38.68</v>
      </c>
      <c r="V160" s="43">
        <v>74.13</v>
      </c>
      <c r="W160" s="42">
        <v>1</v>
      </c>
      <c r="Y160" s="35">
        <v>24.1</v>
      </c>
      <c r="Z160" s="18">
        <v>0</v>
      </c>
      <c r="AA160" s="18">
        <v>14.5</v>
      </c>
      <c r="AB160" s="18">
        <v>-1</v>
      </c>
      <c r="AC160" s="34">
        <v>0</v>
      </c>
      <c r="AD160" s="18">
        <v>11.4</v>
      </c>
      <c r="AE160" s="18">
        <v>0</v>
      </c>
      <c r="AF160" s="19">
        <v>0</v>
      </c>
      <c r="AG160" s="42">
        <v>-1</v>
      </c>
      <c r="AH160" s="34">
        <v>0</v>
      </c>
      <c r="AI160" s="18">
        <v>28</v>
      </c>
      <c r="AJ160" s="18">
        <v>0</v>
      </c>
      <c r="AK160" s="18">
        <v>13.4</v>
      </c>
      <c r="AL160" s="18">
        <v>-1</v>
      </c>
      <c r="AM160" s="34">
        <v>0</v>
      </c>
      <c r="AN160" s="18">
        <v>10.7</v>
      </c>
      <c r="AO160" s="18">
        <v>0</v>
      </c>
      <c r="AP160" s="19">
        <v>0</v>
      </c>
      <c r="AQ160" s="42">
        <v>-1</v>
      </c>
      <c r="AR160" s="18">
        <v>0</v>
      </c>
      <c r="AS160" s="18">
        <v>0</v>
      </c>
      <c r="AT160" s="18">
        <v>0</v>
      </c>
      <c r="AU160" s="18">
        <v>-1</v>
      </c>
      <c r="AV160" s="34">
        <v>0</v>
      </c>
      <c r="AW160" s="18">
        <v>0</v>
      </c>
      <c r="AX160" s="18">
        <v>0</v>
      </c>
      <c r="AY160" s="19">
        <v>0</v>
      </c>
    </row>
    <row r="161" spans="1:51" x14ac:dyDescent="0.2">
      <c r="A161" s="125" t="s">
        <v>59</v>
      </c>
      <c r="B161" s="126">
        <v>2</v>
      </c>
      <c r="C161" s="135">
        <v>85</v>
      </c>
      <c r="D161" s="128" t="s">
        <v>230</v>
      </c>
      <c r="E161" s="128" t="s">
        <v>127</v>
      </c>
      <c r="F161" s="129">
        <f t="shared" si="2"/>
        <v>0</v>
      </c>
      <c r="G161" s="130">
        <v>13.4</v>
      </c>
      <c r="H161" s="131">
        <v>9.8000000000000007</v>
      </c>
      <c r="I161" s="132">
        <v>-1E-4</v>
      </c>
      <c r="J161" s="131">
        <v>9.77</v>
      </c>
      <c r="K161" s="132">
        <v>-1E-4</v>
      </c>
      <c r="L161" s="131">
        <v>32.97</v>
      </c>
      <c r="M161" s="126">
        <v>2</v>
      </c>
      <c r="N161" s="130"/>
      <c r="O161" s="130">
        <v>13.4</v>
      </c>
      <c r="P161" s="131">
        <v>9.8000000000000007</v>
      </c>
      <c r="Q161" s="132">
        <v>4.5999999999999996</v>
      </c>
      <c r="R161" s="131">
        <v>9.23</v>
      </c>
      <c r="S161" s="132">
        <v>-1E-4</v>
      </c>
      <c r="T161" s="131">
        <v>37.03</v>
      </c>
      <c r="U161" s="130"/>
      <c r="V161" s="131">
        <v>70</v>
      </c>
      <c r="W161" s="126">
        <v>2</v>
      </c>
      <c r="X161" s="133"/>
      <c r="Y161" s="133">
        <v>23.2</v>
      </c>
      <c r="Z161" s="133">
        <v>0</v>
      </c>
      <c r="AA161" s="133">
        <v>13.4</v>
      </c>
      <c r="AB161" s="133">
        <v>-1</v>
      </c>
      <c r="AC161" s="133">
        <v>0</v>
      </c>
      <c r="AD161" s="133">
        <v>9.8000000000000007</v>
      </c>
      <c r="AE161" s="133">
        <v>0</v>
      </c>
      <c r="AF161" s="125">
        <v>0</v>
      </c>
      <c r="AG161" s="126">
        <v>-1</v>
      </c>
      <c r="AH161" s="133">
        <v>0</v>
      </c>
      <c r="AI161" s="133">
        <v>27.8</v>
      </c>
      <c r="AJ161" s="133">
        <v>0</v>
      </c>
      <c r="AK161" s="133">
        <v>13.4</v>
      </c>
      <c r="AL161" s="133">
        <v>-1</v>
      </c>
      <c r="AM161" s="133">
        <v>0</v>
      </c>
      <c r="AN161" s="133">
        <v>9.1999999999999993</v>
      </c>
      <c r="AO161" s="133">
        <v>0</v>
      </c>
      <c r="AP161" s="125">
        <v>0</v>
      </c>
      <c r="AQ161" s="126">
        <v>-1</v>
      </c>
      <c r="AR161" s="18">
        <v>0</v>
      </c>
      <c r="AS161" s="18">
        <v>0</v>
      </c>
      <c r="AT161" s="18">
        <v>0</v>
      </c>
      <c r="AU161" s="18">
        <v>-1</v>
      </c>
      <c r="AV161" s="34">
        <v>0</v>
      </c>
      <c r="AW161" s="18">
        <v>0</v>
      </c>
      <c r="AX161" s="18">
        <v>0</v>
      </c>
      <c r="AY161" s="19">
        <v>0</v>
      </c>
    </row>
    <row r="162" spans="1:51" x14ac:dyDescent="0.2">
      <c r="A162" s="19" t="s">
        <v>59</v>
      </c>
      <c r="B162" s="42">
        <v>3</v>
      </c>
      <c r="C162" s="17">
        <v>0</v>
      </c>
      <c r="D162" s="55" t="s">
        <v>231</v>
      </c>
      <c r="E162" s="55" t="s">
        <v>232</v>
      </c>
      <c r="F162" s="49">
        <f t="shared" si="2"/>
        <v>0</v>
      </c>
      <c r="G162" s="16">
        <v>11.3</v>
      </c>
      <c r="H162" s="43">
        <v>9.9</v>
      </c>
      <c r="I162" s="41">
        <v>-1E-4</v>
      </c>
      <c r="J162" s="43">
        <v>9.34</v>
      </c>
      <c r="K162" s="41">
        <v>-1E-4</v>
      </c>
      <c r="L162" s="43">
        <v>30.54</v>
      </c>
      <c r="M162" s="42">
        <v>3</v>
      </c>
      <c r="O162" s="16">
        <v>11.4</v>
      </c>
      <c r="P162" s="43">
        <v>9.1</v>
      </c>
      <c r="Q162" s="41">
        <v>3.4</v>
      </c>
      <c r="R162" s="43">
        <v>9.23</v>
      </c>
      <c r="S162" s="41">
        <v>2</v>
      </c>
      <c r="T162" s="43">
        <v>31.13</v>
      </c>
      <c r="V162" s="43">
        <v>61.67</v>
      </c>
      <c r="W162" s="42">
        <v>3</v>
      </c>
      <c r="Y162" s="35">
        <v>21.2</v>
      </c>
      <c r="Z162" s="18">
        <v>0</v>
      </c>
      <c r="AA162" s="18">
        <v>11.3</v>
      </c>
      <c r="AB162" s="18">
        <v>-1</v>
      </c>
      <c r="AC162" s="34">
        <v>0</v>
      </c>
      <c r="AD162" s="18">
        <v>9.3000000000000007</v>
      </c>
      <c r="AE162" s="18">
        <v>0</v>
      </c>
      <c r="AF162" s="19">
        <v>0</v>
      </c>
      <c r="AG162" s="42">
        <v>-1</v>
      </c>
      <c r="AH162" s="34">
        <v>0</v>
      </c>
      <c r="AI162" s="18">
        <v>21.9</v>
      </c>
      <c r="AJ162" s="18">
        <v>0</v>
      </c>
      <c r="AK162" s="18">
        <v>11.4</v>
      </c>
      <c r="AL162" s="18">
        <v>2</v>
      </c>
      <c r="AM162" s="34">
        <v>0</v>
      </c>
      <c r="AN162" s="18">
        <v>9.1999999999999993</v>
      </c>
      <c r="AO162" s="18">
        <v>0</v>
      </c>
      <c r="AP162" s="19">
        <v>0</v>
      </c>
      <c r="AQ162" s="42">
        <v>-1</v>
      </c>
      <c r="AR162" s="18">
        <v>0</v>
      </c>
      <c r="AS162" s="18">
        <v>0</v>
      </c>
      <c r="AT162" s="18">
        <v>0</v>
      </c>
      <c r="AU162" s="18">
        <v>-1</v>
      </c>
      <c r="AV162" s="34">
        <v>0</v>
      </c>
      <c r="AW162" s="18">
        <v>0</v>
      </c>
      <c r="AX162" s="18">
        <v>0</v>
      </c>
      <c r="AY162" s="19">
        <v>0</v>
      </c>
    </row>
    <row r="163" spans="1:51" x14ac:dyDescent="0.2">
      <c r="A163" s="19" t="s">
        <v>59</v>
      </c>
      <c r="B163" s="42">
        <v>4</v>
      </c>
      <c r="C163" s="17">
        <v>0</v>
      </c>
      <c r="D163" s="55" t="s">
        <v>233</v>
      </c>
      <c r="E163" s="55" t="s">
        <v>74</v>
      </c>
      <c r="F163" s="49">
        <f t="shared" si="2"/>
        <v>0</v>
      </c>
      <c r="G163" s="16">
        <v>3</v>
      </c>
      <c r="H163" s="43">
        <v>1.8</v>
      </c>
      <c r="I163" s="41">
        <v>-1E-4</v>
      </c>
      <c r="J163" s="43">
        <v>2.13</v>
      </c>
      <c r="K163" s="41">
        <v>-1E-4</v>
      </c>
      <c r="L163" s="43">
        <v>6.93</v>
      </c>
      <c r="M163" s="42">
        <v>4</v>
      </c>
      <c r="O163" s="16">
        <v>13.7</v>
      </c>
      <c r="P163" s="43">
        <v>9.5</v>
      </c>
      <c r="Q163" s="41">
        <v>4.0999999999999996</v>
      </c>
      <c r="R163" s="43">
        <v>10.59</v>
      </c>
      <c r="S163" s="41">
        <v>-1E-4</v>
      </c>
      <c r="T163" s="43">
        <v>37.89</v>
      </c>
      <c r="V163" s="43">
        <v>44.82</v>
      </c>
      <c r="W163" s="42">
        <v>4</v>
      </c>
      <c r="Y163" s="35">
        <v>4.8</v>
      </c>
      <c r="Z163" s="18">
        <v>0</v>
      </c>
      <c r="AA163" s="18">
        <v>3</v>
      </c>
      <c r="AB163" s="18">
        <v>-1</v>
      </c>
      <c r="AC163" s="34">
        <v>0</v>
      </c>
      <c r="AD163" s="18">
        <v>2.1</v>
      </c>
      <c r="AE163" s="18">
        <v>0</v>
      </c>
      <c r="AF163" s="19">
        <v>0</v>
      </c>
      <c r="AG163" s="42">
        <v>2</v>
      </c>
      <c r="AH163" s="34">
        <v>0</v>
      </c>
      <c r="AI163" s="18">
        <v>27.3</v>
      </c>
      <c r="AJ163" s="18">
        <v>0</v>
      </c>
      <c r="AK163" s="18">
        <v>13.7</v>
      </c>
      <c r="AL163" s="18">
        <v>-1</v>
      </c>
      <c r="AM163" s="34">
        <v>0</v>
      </c>
      <c r="AN163" s="18">
        <v>10.6</v>
      </c>
      <c r="AO163" s="18">
        <v>0</v>
      </c>
      <c r="AP163" s="19">
        <v>0</v>
      </c>
      <c r="AQ163" s="42">
        <v>-1</v>
      </c>
      <c r="AR163" s="18">
        <v>0</v>
      </c>
      <c r="AS163" s="18">
        <v>0</v>
      </c>
      <c r="AT163" s="18">
        <v>0</v>
      </c>
      <c r="AU163" s="18">
        <v>-1</v>
      </c>
      <c r="AV163" s="34">
        <v>0</v>
      </c>
      <c r="AW163" s="18">
        <v>0</v>
      </c>
      <c r="AX163" s="18">
        <v>0</v>
      </c>
      <c r="AY163" s="19">
        <v>0</v>
      </c>
    </row>
    <row r="164" spans="1:51" x14ac:dyDescent="0.2">
      <c r="B164" s="42"/>
      <c r="H164" s="43"/>
      <c r="I164" s="41"/>
      <c r="J164" s="43"/>
      <c r="K164" s="41"/>
      <c r="L164" s="43"/>
      <c r="M164" s="42"/>
      <c r="P164" s="43"/>
      <c r="Q164" s="41"/>
      <c r="R164" s="43"/>
      <c r="S164" s="41"/>
      <c r="T164" s="43"/>
      <c r="V164" s="43"/>
      <c r="W164" s="42"/>
      <c r="AG164" s="42"/>
      <c r="AQ164" s="42"/>
    </row>
    <row r="165" spans="1:51" x14ac:dyDescent="0.2">
      <c r="A165" s="19" t="s">
        <v>60</v>
      </c>
      <c r="B165" s="42">
        <v>1</v>
      </c>
      <c r="C165" s="33">
        <v>100</v>
      </c>
      <c r="D165" s="55" t="s">
        <v>234</v>
      </c>
      <c r="E165" s="55" t="s">
        <v>133</v>
      </c>
      <c r="F165" s="49">
        <f t="shared" si="2"/>
        <v>0</v>
      </c>
      <c r="G165" s="16">
        <v>16</v>
      </c>
      <c r="H165" s="43">
        <v>9.8000000000000007</v>
      </c>
      <c r="I165" s="41">
        <v>-1E-4</v>
      </c>
      <c r="J165" s="43">
        <v>12.62</v>
      </c>
      <c r="K165" s="41">
        <v>-1E-4</v>
      </c>
      <c r="L165" s="43">
        <v>38.42</v>
      </c>
      <c r="M165" s="42">
        <v>1</v>
      </c>
      <c r="O165" s="16">
        <v>15.7</v>
      </c>
      <c r="P165" s="43">
        <v>9.6</v>
      </c>
      <c r="Q165" s="41">
        <v>4.0999999999999996</v>
      </c>
      <c r="R165" s="43">
        <v>12.41</v>
      </c>
      <c r="S165" s="41">
        <v>-1E-4</v>
      </c>
      <c r="T165" s="43">
        <v>41.81</v>
      </c>
      <c r="V165" s="43">
        <v>80.23</v>
      </c>
      <c r="W165" s="42">
        <v>1</v>
      </c>
      <c r="Y165" s="35">
        <v>25.8</v>
      </c>
      <c r="Z165" s="18">
        <v>0</v>
      </c>
      <c r="AA165" s="18">
        <v>16</v>
      </c>
      <c r="AB165" s="18">
        <v>-1</v>
      </c>
      <c r="AC165" s="34">
        <v>0</v>
      </c>
      <c r="AD165" s="18">
        <v>12.6</v>
      </c>
      <c r="AE165" s="18">
        <v>0</v>
      </c>
      <c r="AF165" s="19">
        <v>0</v>
      </c>
      <c r="AG165" s="42">
        <v>-1</v>
      </c>
      <c r="AH165" s="34">
        <v>0</v>
      </c>
      <c r="AI165" s="18">
        <v>29.4</v>
      </c>
      <c r="AJ165" s="18">
        <v>0</v>
      </c>
      <c r="AK165" s="18">
        <v>15.7</v>
      </c>
      <c r="AL165" s="18">
        <v>-1</v>
      </c>
      <c r="AM165" s="34">
        <v>0</v>
      </c>
      <c r="AN165" s="18">
        <v>12.4</v>
      </c>
      <c r="AO165" s="18">
        <v>0</v>
      </c>
      <c r="AP165" s="19">
        <v>0</v>
      </c>
      <c r="AQ165" s="42">
        <v>-1</v>
      </c>
      <c r="AR165" s="18">
        <v>0</v>
      </c>
      <c r="AS165" s="18">
        <v>0</v>
      </c>
      <c r="AT165" s="18">
        <v>0</v>
      </c>
      <c r="AU165" s="18">
        <v>-1</v>
      </c>
      <c r="AV165" s="34">
        <v>0</v>
      </c>
      <c r="AW165" s="18">
        <v>0</v>
      </c>
      <c r="AX165" s="18">
        <v>0</v>
      </c>
      <c r="AY165" s="19">
        <v>0</v>
      </c>
    </row>
    <row r="166" spans="1:51" x14ac:dyDescent="0.2">
      <c r="A166" s="19" t="s">
        <v>60</v>
      </c>
      <c r="B166" s="42">
        <v>2</v>
      </c>
      <c r="C166" s="33">
        <v>85</v>
      </c>
      <c r="D166" s="55" t="s">
        <v>235</v>
      </c>
      <c r="E166" s="55" t="s">
        <v>93</v>
      </c>
      <c r="F166" s="49">
        <f t="shared" si="2"/>
        <v>0</v>
      </c>
      <c r="G166" s="16">
        <v>14.8</v>
      </c>
      <c r="H166" s="43">
        <v>9.3000000000000007</v>
      </c>
      <c r="I166" s="41">
        <v>-1E-4</v>
      </c>
      <c r="J166" s="43">
        <v>12.76</v>
      </c>
      <c r="K166" s="41">
        <v>-1E-4</v>
      </c>
      <c r="L166" s="43">
        <v>36.86</v>
      </c>
      <c r="M166" s="42">
        <v>3</v>
      </c>
      <c r="O166" s="16">
        <v>15.2</v>
      </c>
      <c r="P166" s="43">
        <v>9</v>
      </c>
      <c r="Q166" s="41">
        <v>5.2</v>
      </c>
      <c r="R166" s="43">
        <v>12.45</v>
      </c>
      <c r="S166" s="41">
        <v>-1E-4</v>
      </c>
      <c r="T166" s="43">
        <v>41.85</v>
      </c>
      <c r="V166" s="43">
        <v>78.709999999999994</v>
      </c>
      <c r="W166" s="42">
        <v>2</v>
      </c>
      <c r="Y166" s="35">
        <v>24.1</v>
      </c>
      <c r="Z166" s="18">
        <v>0</v>
      </c>
      <c r="AA166" s="18">
        <v>14.8</v>
      </c>
      <c r="AB166" s="18">
        <v>-1</v>
      </c>
      <c r="AC166" s="34">
        <v>0</v>
      </c>
      <c r="AD166" s="18">
        <v>12.8</v>
      </c>
      <c r="AE166" s="18">
        <v>0</v>
      </c>
      <c r="AF166" s="19">
        <v>0</v>
      </c>
      <c r="AG166" s="42">
        <v>-1</v>
      </c>
      <c r="AH166" s="34">
        <v>0</v>
      </c>
      <c r="AI166" s="18">
        <v>29.4</v>
      </c>
      <c r="AJ166" s="18">
        <v>0</v>
      </c>
      <c r="AK166" s="18">
        <v>15.2</v>
      </c>
      <c r="AL166" s="18">
        <v>-1</v>
      </c>
      <c r="AM166" s="34">
        <v>0</v>
      </c>
      <c r="AN166" s="18">
        <v>12.5</v>
      </c>
      <c r="AO166" s="18">
        <v>0</v>
      </c>
      <c r="AP166" s="19">
        <v>0</v>
      </c>
      <c r="AQ166" s="42">
        <v>-1</v>
      </c>
      <c r="AR166" s="18">
        <v>0</v>
      </c>
      <c r="AS166" s="18">
        <v>0</v>
      </c>
      <c r="AT166" s="18">
        <v>0</v>
      </c>
      <c r="AU166" s="18">
        <v>-1</v>
      </c>
      <c r="AV166" s="34">
        <v>0</v>
      </c>
      <c r="AW166" s="18">
        <v>0</v>
      </c>
      <c r="AX166" s="18">
        <v>0</v>
      </c>
      <c r="AY166" s="19">
        <v>0</v>
      </c>
    </row>
    <row r="167" spans="1:51" x14ac:dyDescent="0.2">
      <c r="A167" s="19" t="s">
        <v>60</v>
      </c>
      <c r="B167" s="42">
        <v>3</v>
      </c>
      <c r="C167" s="33">
        <v>70</v>
      </c>
      <c r="D167" s="55" t="s">
        <v>236</v>
      </c>
      <c r="E167" s="55" t="s">
        <v>133</v>
      </c>
      <c r="F167" s="49">
        <f t="shared" si="2"/>
        <v>0</v>
      </c>
      <c r="G167" s="16">
        <v>15.4</v>
      </c>
      <c r="H167" s="43">
        <v>9.1999999999999993</v>
      </c>
      <c r="I167" s="41">
        <v>-1E-4</v>
      </c>
      <c r="J167" s="43">
        <v>12.41</v>
      </c>
      <c r="K167" s="41">
        <v>-1E-4</v>
      </c>
      <c r="L167" s="43">
        <v>37.01</v>
      </c>
      <c r="M167" s="42">
        <v>2</v>
      </c>
      <c r="O167" s="16">
        <v>14.4</v>
      </c>
      <c r="P167" s="43">
        <v>9.6</v>
      </c>
      <c r="Q167" s="41">
        <v>4.9000000000000004</v>
      </c>
      <c r="R167" s="43">
        <v>12.18</v>
      </c>
      <c r="S167" s="41">
        <v>-1E-4</v>
      </c>
      <c r="T167" s="43">
        <v>41.08</v>
      </c>
      <c r="V167" s="43">
        <v>78.09</v>
      </c>
      <c r="W167" s="42">
        <v>3</v>
      </c>
      <c r="Y167" s="35">
        <v>24.6</v>
      </c>
      <c r="Z167" s="18">
        <v>0</v>
      </c>
      <c r="AA167" s="18">
        <v>15.4</v>
      </c>
      <c r="AB167" s="18">
        <v>-1</v>
      </c>
      <c r="AC167" s="34">
        <v>0</v>
      </c>
      <c r="AD167" s="18">
        <v>12.4</v>
      </c>
      <c r="AE167" s="18">
        <v>0</v>
      </c>
      <c r="AF167" s="19">
        <v>0</v>
      </c>
      <c r="AG167" s="42">
        <v>-1</v>
      </c>
      <c r="AH167" s="34">
        <v>0</v>
      </c>
      <c r="AI167" s="18">
        <v>28.9</v>
      </c>
      <c r="AJ167" s="18">
        <v>0</v>
      </c>
      <c r="AK167" s="18">
        <v>14.4</v>
      </c>
      <c r="AL167" s="18">
        <v>-1</v>
      </c>
      <c r="AM167" s="34">
        <v>0</v>
      </c>
      <c r="AN167" s="18">
        <v>12.2</v>
      </c>
      <c r="AO167" s="18">
        <v>0</v>
      </c>
      <c r="AP167" s="19">
        <v>0</v>
      </c>
      <c r="AQ167" s="42">
        <v>-1</v>
      </c>
      <c r="AR167" s="18">
        <v>0</v>
      </c>
      <c r="AS167" s="18">
        <v>0</v>
      </c>
      <c r="AT167" s="18">
        <v>0</v>
      </c>
      <c r="AU167" s="18">
        <v>-1</v>
      </c>
      <c r="AV167" s="34">
        <v>0</v>
      </c>
      <c r="AW167" s="18">
        <v>0</v>
      </c>
      <c r="AX167" s="18">
        <v>0</v>
      </c>
      <c r="AY167" s="19">
        <v>0</v>
      </c>
    </row>
    <row r="168" spans="1:51" x14ac:dyDescent="0.2">
      <c r="A168" s="19" t="s">
        <v>60</v>
      </c>
      <c r="B168" s="42">
        <v>4</v>
      </c>
      <c r="C168" s="33">
        <v>60</v>
      </c>
      <c r="D168" s="55" t="s">
        <v>237</v>
      </c>
      <c r="E168" s="55" t="s">
        <v>133</v>
      </c>
      <c r="F168" s="49">
        <f t="shared" si="2"/>
        <v>0</v>
      </c>
      <c r="G168" s="16">
        <v>15.4</v>
      </c>
      <c r="H168" s="43">
        <v>9.5</v>
      </c>
      <c r="I168" s="41">
        <v>-1E-4</v>
      </c>
      <c r="J168" s="43">
        <v>11.87</v>
      </c>
      <c r="K168" s="41">
        <v>-1E-4</v>
      </c>
      <c r="L168" s="43">
        <v>36.770000000000003</v>
      </c>
      <c r="M168" s="42">
        <v>4</v>
      </c>
      <c r="O168" s="16">
        <v>14.4</v>
      </c>
      <c r="P168" s="43">
        <v>9.6</v>
      </c>
      <c r="Q168" s="41">
        <v>4.7</v>
      </c>
      <c r="R168" s="43">
        <v>11.99</v>
      </c>
      <c r="S168" s="41">
        <v>-1E-4</v>
      </c>
      <c r="T168" s="43">
        <v>40.69</v>
      </c>
      <c r="V168" s="43">
        <v>77.459999999999994</v>
      </c>
      <c r="W168" s="42">
        <v>4</v>
      </c>
      <c r="Y168" s="35">
        <v>24.9</v>
      </c>
      <c r="Z168" s="18">
        <v>0</v>
      </c>
      <c r="AA168" s="18">
        <v>15.4</v>
      </c>
      <c r="AB168" s="18">
        <v>-1</v>
      </c>
      <c r="AC168" s="34">
        <v>0</v>
      </c>
      <c r="AD168" s="18">
        <v>11.9</v>
      </c>
      <c r="AE168" s="18">
        <v>0</v>
      </c>
      <c r="AF168" s="19">
        <v>0</v>
      </c>
      <c r="AG168" s="42">
        <v>-1</v>
      </c>
      <c r="AH168" s="34">
        <v>0</v>
      </c>
      <c r="AI168" s="18">
        <v>28.7</v>
      </c>
      <c r="AJ168" s="18">
        <v>0</v>
      </c>
      <c r="AK168" s="18">
        <v>14.4</v>
      </c>
      <c r="AL168" s="18">
        <v>-1</v>
      </c>
      <c r="AM168" s="34">
        <v>0</v>
      </c>
      <c r="AN168" s="18">
        <v>12</v>
      </c>
      <c r="AO168" s="18">
        <v>0</v>
      </c>
      <c r="AP168" s="19">
        <v>0</v>
      </c>
      <c r="AQ168" s="42">
        <v>-1</v>
      </c>
      <c r="AR168" s="18">
        <v>0</v>
      </c>
      <c r="AS168" s="18">
        <v>0</v>
      </c>
      <c r="AT168" s="18">
        <v>0</v>
      </c>
      <c r="AU168" s="18">
        <v>-1</v>
      </c>
      <c r="AV168" s="34">
        <v>0</v>
      </c>
      <c r="AW168" s="18">
        <v>0</v>
      </c>
      <c r="AX168" s="18">
        <v>0</v>
      </c>
      <c r="AY168" s="19">
        <v>0</v>
      </c>
    </row>
    <row r="169" spans="1:51" x14ac:dyDescent="0.2">
      <c r="A169" s="19" t="s">
        <v>60</v>
      </c>
      <c r="B169" s="42">
        <v>5</v>
      </c>
      <c r="C169" s="33">
        <v>50</v>
      </c>
      <c r="D169" s="55" t="s">
        <v>238</v>
      </c>
      <c r="E169" s="55" t="s">
        <v>81</v>
      </c>
      <c r="F169" s="49">
        <f t="shared" si="2"/>
        <v>0</v>
      </c>
      <c r="G169" s="16">
        <v>15.2</v>
      </c>
      <c r="H169" s="43">
        <v>9.6999999999999993</v>
      </c>
      <c r="I169" s="41">
        <v>-1E-4</v>
      </c>
      <c r="J169" s="43">
        <v>11.82</v>
      </c>
      <c r="K169" s="41">
        <v>-1E-4</v>
      </c>
      <c r="L169" s="43">
        <v>36.72</v>
      </c>
      <c r="M169" s="42">
        <v>5</v>
      </c>
      <c r="O169" s="16">
        <v>14.4</v>
      </c>
      <c r="P169" s="43">
        <v>9.5</v>
      </c>
      <c r="Q169" s="41">
        <v>4.7</v>
      </c>
      <c r="R169" s="43">
        <v>11.6</v>
      </c>
      <c r="S169" s="41">
        <v>-1E-4</v>
      </c>
      <c r="T169" s="43">
        <v>40.200000000000003</v>
      </c>
      <c r="V169" s="43">
        <v>76.92</v>
      </c>
      <c r="W169" s="42">
        <v>5</v>
      </c>
      <c r="Y169" s="35">
        <v>24.9</v>
      </c>
      <c r="Z169" s="18">
        <v>0</v>
      </c>
      <c r="AA169" s="18">
        <v>15.2</v>
      </c>
      <c r="AB169" s="18">
        <v>-1</v>
      </c>
      <c r="AC169" s="34">
        <v>0</v>
      </c>
      <c r="AD169" s="18">
        <v>11.8</v>
      </c>
      <c r="AE169" s="18">
        <v>0</v>
      </c>
      <c r="AF169" s="19">
        <v>0</v>
      </c>
      <c r="AG169" s="42">
        <v>-1</v>
      </c>
      <c r="AH169" s="34">
        <v>0</v>
      </c>
      <c r="AI169" s="18">
        <v>28.6</v>
      </c>
      <c r="AJ169" s="18">
        <v>0</v>
      </c>
      <c r="AK169" s="18">
        <v>14.4</v>
      </c>
      <c r="AL169" s="18">
        <v>-1</v>
      </c>
      <c r="AM169" s="34">
        <v>0</v>
      </c>
      <c r="AN169" s="18">
        <v>11.6</v>
      </c>
      <c r="AO169" s="18">
        <v>0</v>
      </c>
      <c r="AP169" s="19">
        <v>0</v>
      </c>
      <c r="AQ169" s="42">
        <v>-1</v>
      </c>
      <c r="AR169" s="18">
        <v>0</v>
      </c>
      <c r="AS169" s="18">
        <v>0</v>
      </c>
      <c r="AT169" s="18">
        <v>0</v>
      </c>
      <c r="AU169" s="18">
        <v>-1</v>
      </c>
      <c r="AV169" s="34">
        <v>0</v>
      </c>
      <c r="AW169" s="18">
        <v>0</v>
      </c>
      <c r="AX169" s="18">
        <v>0</v>
      </c>
      <c r="AY169" s="19">
        <v>0</v>
      </c>
    </row>
    <row r="170" spans="1:51" x14ac:dyDescent="0.2">
      <c r="A170" s="19" t="s">
        <v>60</v>
      </c>
      <c r="B170" s="42">
        <v>6</v>
      </c>
      <c r="C170" s="33">
        <v>40</v>
      </c>
      <c r="D170" s="55" t="s">
        <v>239</v>
      </c>
      <c r="E170" s="55" t="s">
        <v>166</v>
      </c>
      <c r="F170" s="49">
        <f t="shared" si="2"/>
        <v>0</v>
      </c>
      <c r="G170" s="16">
        <v>15.4</v>
      </c>
      <c r="H170" s="43">
        <v>9.3000000000000007</v>
      </c>
      <c r="I170" s="41">
        <v>-1E-4</v>
      </c>
      <c r="J170" s="43">
        <v>11.6</v>
      </c>
      <c r="K170" s="41">
        <v>-1E-4</v>
      </c>
      <c r="L170" s="43">
        <v>36.299999999999997</v>
      </c>
      <c r="M170" s="42">
        <v>8</v>
      </c>
      <c r="O170" s="16">
        <v>14.6</v>
      </c>
      <c r="P170" s="43">
        <v>9.1</v>
      </c>
      <c r="Q170" s="41">
        <v>5.2</v>
      </c>
      <c r="R170" s="43">
        <v>11.42</v>
      </c>
      <c r="S170" s="41">
        <v>-1E-4</v>
      </c>
      <c r="T170" s="43">
        <v>40.32</v>
      </c>
      <c r="V170" s="43">
        <v>76.62</v>
      </c>
      <c r="W170" s="42">
        <v>6</v>
      </c>
      <c r="Y170" s="35">
        <v>24.7</v>
      </c>
      <c r="Z170" s="18">
        <v>0</v>
      </c>
      <c r="AA170" s="18">
        <v>15.4</v>
      </c>
      <c r="AB170" s="18">
        <v>-1</v>
      </c>
      <c r="AC170" s="34">
        <v>0</v>
      </c>
      <c r="AD170" s="18">
        <v>11.6</v>
      </c>
      <c r="AE170" s="18">
        <v>0</v>
      </c>
      <c r="AF170" s="19">
        <v>0</v>
      </c>
      <c r="AG170" s="42">
        <v>-1</v>
      </c>
      <c r="AH170" s="34">
        <v>0</v>
      </c>
      <c r="AI170" s="18">
        <v>28.9</v>
      </c>
      <c r="AJ170" s="18">
        <v>0</v>
      </c>
      <c r="AK170" s="18">
        <v>14.6</v>
      </c>
      <c r="AL170" s="18">
        <v>-1</v>
      </c>
      <c r="AM170" s="34">
        <v>0</v>
      </c>
      <c r="AN170" s="18">
        <v>11.4</v>
      </c>
      <c r="AO170" s="18">
        <v>0</v>
      </c>
      <c r="AP170" s="19">
        <v>0</v>
      </c>
      <c r="AQ170" s="42">
        <v>-1</v>
      </c>
      <c r="AR170" s="18">
        <v>0</v>
      </c>
      <c r="AS170" s="18">
        <v>0</v>
      </c>
      <c r="AT170" s="18">
        <v>0</v>
      </c>
      <c r="AU170" s="18">
        <v>-1</v>
      </c>
      <c r="AV170" s="34">
        <v>0</v>
      </c>
      <c r="AW170" s="18">
        <v>0</v>
      </c>
      <c r="AX170" s="18">
        <v>0</v>
      </c>
      <c r="AY170" s="19">
        <v>0</v>
      </c>
    </row>
    <row r="171" spans="1:51" x14ac:dyDescent="0.2">
      <c r="A171" s="125" t="s">
        <v>60</v>
      </c>
      <c r="B171" s="126">
        <v>7</v>
      </c>
      <c r="C171" s="135">
        <v>35</v>
      </c>
      <c r="D171" s="128" t="s">
        <v>240</v>
      </c>
      <c r="E171" s="128" t="s">
        <v>127</v>
      </c>
      <c r="F171" s="129">
        <f t="shared" si="2"/>
        <v>0</v>
      </c>
      <c r="G171" s="130">
        <v>14.8</v>
      </c>
      <c r="H171" s="131">
        <v>9.4</v>
      </c>
      <c r="I171" s="132">
        <v>-1E-4</v>
      </c>
      <c r="J171" s="131">
        <v>11.63</v>
      </c>
      <c r="K171" s="132">
        <v>-1E-4</v>
      </c>
      <c r="L171" s="131">
        <v>35.83</v>
      </c>
      <c r="M171" s="126">
        <v>11</v>
      </c>
      <c r="N171" s="130"/>
      <c r="O171" s="130">
        <v>14.2</v>
      </c>
      <c r="P171" s="131">
        <v>9.5</v>
      </c>
      <c r="Q171" s="132">
        <v>5.2</v>
      </c>
      <c r="R171" s="131">
        <v>11.23</v>
      </c>
      <c r="S171" s="132">
        <v>-1E-4</v>
      </c>
      <c r="T171" s="131">
        <v>40.130000000000003</v>
      </c>
      <c r="U171" s="130"/>
      <c r="V171" s="131">
        <v>75.959999999999994</v>
      </c>
      <c r="W171" s="126">
        <v>7</v>
      </c>
      <c r="X171" s="133"/>
      <c r="Y171" s="133">
        <v>24.2</v>
      </c>
      <c r="Z171" s="133">
        <v>0</v>
      </c>
      <c r="AA171" s="133">
        <v>14.8</v>
      </c>
      <c r="AB171" s="133">
        <v>-1</v>
      </c>
      <c r="AC171" s="133">
        <v>0</v>
      </c>
      <c r="AD171" s="133">
        <v>11.6</v>
      </c>
      <c r="AE171" s="133">
        <v>0</v>
      </c>
      <c r="AF171" s="125">
        <v>0</v>
      </c>
      <c r="AG171" s="126">
        <v>-1</v>
      </c>
      <c r="AH171" s="133">
        <v>0</v>
      </c>
      <c r="AI171" s="133">
        <v>28.9</v>
      </c>
      <c r="AJ171" s="133">
        <v>0</v>
      </c>
      <c r="AK171" s="133">
        <v>14.2</v>
      </c>
      <c r="AL171" s="133">
        <v>-1</v>
      </c>
      <c r="AM171" s="133">
        <v>0</v>
      </c>
      <c r="AN171" s="133">
        <v>11.2</v>
      </c>
      <c r="AO171" s="133">
        <v>0</v>
      </c>
      <c r="AP171" s="125">
        <v>0</v>
      </c>
      <c r="AQ171" s="126">
        <v>-1</v>
      </c>
      <c r="AR171" s="18">
        <v>0</v>
      </c>
      <c r="AS171" s="18">
        <v>0</v>
      </c>
      <c r="AT171" s="18">
        <v>0</v>
      </c>
      <c r="AU171" s="18">
        <v>-1</v>
      </c>
      <c r="AV171" s="34">
        <v>0</v>
      </c>
      <c r="AW171" s="18">
        <v>0</v>
      </c>
      <c r="AX171" s="18">
        <v>0</v>
      </c>
      <c r="AY171" s="19">
        <v>0</v>
      </c>
    </row>
    <row r="172" spans="1:51" x14ac:dyDescent="0.2">
      <c r="A172" s="19" t="s">
        <v>60</v>
      </c>
      <c r="B172" s="42">
        <v>8</v>
      </c>
      <c r="C172" s="33">
        <v>30</v>
      </c>
      <c r="D172" s="55" t="s">
        <v>241</v>
      </c>
      <c r="E172" s="55" t="s">
        <v>89</v>
      </c>
      <c r="F172" s="49">
        <f t="shared" si="2"/>
        <v>0</v>
      </c>
      <c r="G172" s="16">
        <v>14.8</v>
      </c>
      <c r="H172" s="43">
        <v>9.3000000000000007</v>
      </c>
      <c r="I172" s="41">
        <v>-1E-4</v>
      </c>
      <c r="J172" s="43">
        <v>11.84</v>
      </c>
      <c r="K172" s="41">
        <v>-1E-4</v>
      </c>
      <c r="L172" s="43">
        <v>35.94</v>
      </c>
      <c r="M172" s="42">
        <v>10</v>
      </c>
      <c r="O172" s="16">
        <v>14.7</v>
      </c>
      <c r="P172" s="43">
        <v>9.3000000000000007</v>
      </c>
      <c r="Q172" s="41">
        <v>4.0999999999999996</v>
      </c>
      <c r="R172" s="43">
        <v>11.76</v>
      </c>
      <c r="S172" s="41">
        <v>-1E-4</v>
      </c>
      <c r="T172" s="43">
        <v>39.86</v>
      </c>
      <c r="V172" s="43">
        <v>75.8</v>
      </c>
      <c r="W172" s="42">
        <v>8</v>
      </c>
      <c r="Y172" s="35">
        <v>24.1</v>
      </c>
      <c r="Z172" s="18">
        <v>0</v>
      </c>
      <c r="AA172" s="18">
        <v>14.8</v>
      </c>
      <c r="AB172" s="18">
        <v>-1</v>
      </c>
      <c r="AC172" s="34">
        <v>0</v>
      </c>
      <c r="AD172" s="18">
        <v>11.8</v>
      </c>
      <c r="AE172" s="18">
        <v>0</v>
      </c>
      <c r="AF172" s="19">
        <v>0</v>
      </c>
      <c r="AG172" s="42">
        <v>-1</v>
      </c>
      <c r="AH172" s="34">
        <v>0</v>
      </c>
      <c r="AI172" s="18">
        <v>28.1</v>
      </c>
      <c r="AJ172" s="18">
        <v>0</v>
      </c>
      <c r="AK172" s="18">
        <v>14.7</v>
      </c>
      <c r="AL172" s="18">
        <v>-1</v>
      </c>
      <c r="AM172" s="34">
        <v>0</v>
      </c>
      <c r="AN172" s="18">
        <v>11.8</v>
      </c>
      <c r="AO172" s="18">
        <v>0</v>
      </c>
      <c r="AP172" s="19">
        <v>0</v>
      </c>
      <c r="AQ172" s="42">
        <v>-1</v>
      </c>
      <c r="AR172" s="18">
        <v>0</v>
      </c>
      <c r="AS172" s="18">
        <v>0</v>
      </c>
      <c r="AT172" s="18">
        <v>0</v>
      </c>
      <c r="AU172" s="18">
        <v>-1</v>
      </c>
      <c r="AV172" s="34">
        <v>0</v>
      </c>
      <c r="AW172" s="18">
        <v>0</v>
      </c>
      <c r="AX172" s="18">
        <v>0</v>
      </c>
      <c r="AY172" s="19">
        <v>0</v>
      </c>
    </row>
    <row r="173" spans="1:51" x14ac:dyDescent="0.2">
      <c r="A173" s="19" t="s">
        <v>60</v>
      </c>
      <c r="B173" s="42">
        <v>9</v>
      </c>
      <c r="C173" s="33">
        <v>25</v>
      </c>
      <c r="D173" s="55" t="s">
        <v>242</v>
      </c>
      <c r="E173" s="55" t="s">
        <v>232</v>
      </c>
      <c r="F173" s="49">
        <f t="shared" si="2"/>
        <v>0</v>
      </c>
      <c r="G173" s="16">
        <v>15</v>
      </c>
      <c r="H173" s="43">
        <v>9.8000000000000007</v>
      </c>
      <c r="I173" s="41">
        <v>-1E-4</v>
      </c>
      <c r="J173" s="43">
        <v>11.9</v>
      </c>
      <c r="K173" s="41">
        <v>-1E-4</v>
      </c>
      <c r="L173" s="43">
        <v>36.700000000000003</v>
      </c>
      <c r="M173" s="42">
        <v>6</v>
      </c>
      <c r="O173" s="16">
        <v>14.1</v>
      </c>
      <c r="P173" s="43">
        <v>9.1999999999999993</v>
      </c>
      <c r="Q173" s="41">
        <v>4.0999999999999996</v>
      </c>
      <c r="R173" s="43">
        <v>11.61</v>
      </c>
      <c r="S173" s="41">
        <v>-1E-4</v>
      </c>
      <c r="T173" s="43">
        <v>39.01</v>
      </c>
      <c r="V173" s="43">
        <v>75.709999999999994</v>
      </c>
      <c r="W173" s="42">
        <v>9</v>
      </c>
      <c r="Y173" s="35">
        <v>24.8</v>
      </c>
      <c r="Z173" s="18">
        <v>0</v>
      </c>
      <c r="AA173" s="18">
        <v>15</v>
      </c>
      <c r="AB173" s="18">
        <v>-1</v>
      </c>
      <c r="AC173" s="34">
        <v>0</v>
      </c>
      <c r="AD173" s="18">
        <v>11.9</v>
      </c>
      <c r="AE173" s="18">
        <v>0</v>
      </c>
      <c r="AF173" s="19">
        <v>0</v>
      </c>
      <c r="AG173" s="42">
        <v>-1</v>
      </c>
      <c r="AH173" s="34">
        <v>0</v>
      </c>
      <c r="AI173" s="18">
        <v>27.4</v>
      </c>
      <c r="AJ173" s="18">
        <v>0</v>
      </c>
      <c r="AK173" s="18">
        <v>14.1</v>
      </c>
      <c r="AL173" s="18">
        <v>-1</v>
      </c>
      <c r="AM173" s="34">
        <v>0</v>
      </c>
      <c r="AN173" s="18">
        <v>11.6</v>
      </c>
      <c r="AO173" s="18">
        <v>0</v>
      </c>
      <c r="AP173" s="19">
        <v>0</v>
      </c>
      <c r="AQ173" s="42">
        <v>-1</v>
      </c>
      <c r="AR173" s="18">
        <v>0</v>
      </c>
      <c r="AS173" s="18">
        <v>0</v>
      </c>
      <c r="AT173" s="18">
        <v>0</v>
      </c>
      <c r="AU173" s="18">
        <v>-1</v>
      </c>
      <c r="AV173" s="34">
        <v>0</v>
      </c>
      <c r="AW173" s="18">
        <v>0</v>
      </c>
      <c r="AX173" s="18">
        <v>0</v>
      </c>
      <c r="AY173" s="19">
        <v>0</v>
      </c>
    </row>
    <row r="174" spans="1:51" x14ac:dyDescent="0.2">
      <c r="A174" s="19" t="s">
        <v>60</v>
      </c>
      <c r="B174" s="42">
        <v>10</v>
      </c>
      <c r="C174" s="17">
        <v>0</v>
      </c>
      <c r="D174" s="55" t="s">
        <v>243</v>
      </c>
      <c r="E174" s="55" t="s">
        <v>72</v>
      </c>
      <c r="F174" s="49">
        <f t="shared" si="2"/>
        <v>0</v>
      </c>
      <c r="G174" s="16">
        <v>15.1</v>
      </c>
      <c r="H174" s="43">
        <v>9.4</v>
      </c>
      <c r="I174" s="41">
        <v>-1E-4</v>
      </c>
      <c r="J174" s="43">
        <v>11.76</v>
      </c>
      <c r="K174" s="41">
        <v>-1E-4</v>
      </c>
      <c r="L174" s="43">
        <v>36.26</v>
      </c>
      <c r="M174" s="42">
        <v>9</v>
      </c>
      <c r="O174" s="16">
        <v>13.7</v>
      </c>
      <c r="P174" s="43">
        <v>8.3000000000000007</v>
      </c>
      <c r="Q174" s="41">
        <v>3.8</v>
      </c>
      <c r="R174" s="43">
        <v>10.51</v>
      </c>
      <c r="S174" s="41">
        <v>-1E-4</v>
      </c>
      <c r="T174" s="43">
        <v>36.31</v>
      </c>
      <c r="V174" s="43">
        <v>72.569999999999993</v>
      </c>
      <c r="W174" s="42">
        <v>10</v>
      </c>
      <c r="Y174" s="35">
        <v>24.5</v>
      </c>
      <c r="Z174" s="18">
        <v>0</v>
      </c>
      <c r="AA174" s="18">
        <v>15.1</v>
      </c>
      <c r="AB174" s="18">
        <v>-1</v>
      </c>
      <c r="AC174" s="34">
        <v>0</v>
      </c>
      <c r="AD174" s="18">
        <v>11.8</v>
      </c>
      <c r="AE174" s="18">
        <v>0</v>
      </c>
      <c r="AF174" s="19">
        <v>0</v>
      </c>
      <c r="AG174" s="42">
        <v>-1</v>
      </c>
      <c r="AH174" s="34">
        <v>0</v>
      </c>
      <c r="AI174" s="18">
        <v>25.8</v>
      </c>
      <c r="AJ174" s="18">
        <v>0</v>
      </c>
      <c r="AK174" s="18">
        <v>13.7</v>
      </c>
      <c r="AL174" s="18">
        <v>-1</v>
      </c>
      <c r="AM174" s="34">
        <v>0</v>
      </c>
      <c r="AN174" s="18">
        <v>10.5</v>
      </c>
      <c r="AO174" s="18">
        <v>0</v>
      </c>
      <c r="AP174" s="19">
        <v>0</v>
      </c>
      <c r="AQ174" s="42">
        <v>9</v>
      </c>
      <c r="AR174" s="18">
        <v>0</v>
      </c>
      <c r="AS174" s="18">
        <v>0</v>
      </c>
      <c r="AT174" s="18">
        <v>0</v>
      </c>
      <c r="AU174" s="18">
        <v>-1</v>
      </c>
      <c r="AV174" s="34">
        <v>0</v>
      </c>
      <c r="AW174" s="18">
        <v>0</v>
      </c>
      <c r="AX174" s="18">
        <v>0</v>
      </c>
      <c r="AY174" s="19">
        <v>0</v>
      </c>
    </row>
    <row r="175" spans="1:51" x14ac:dyDescent="0.2">
      <c r="A175" s="19" t="s">
        <v>60</v>
      </c>
      <c r="B175" s="42">
        <v>11</v>
      </c>
      <c r="C175" s="17">
        <v>0</v>
      </c>
      <c r="D175" s="55" t="s">
        <v>244</v>
      </c>
      <c r="E175" s="55" t="s">
        <v>218</v>
      </c>
      <c r="F175" s="49">
        <f t="shared" si="2"/>
        <v>0</v>
      </c>
      <c r="G175" s="16">
        <v>14.9</v>
      </c>
      <c r="H175" s="43">
        <v>9.3000000000000007</v>
      </c>
      <c r="I175" s="41">
        <v>-1E-4</v>
      </c>
      <c r="J175" s="43">
        <v>12.18</v>
      </c>
      <c r="K175" s="41">
        <v>-1E-4</v>
      </c>
      <c r="L175" s="43">
        <v>36.380000000000003</v>
      </c>
      <c r="M175" s="42">
        <v>7</v>
      </c>
      <c r="O175" s="16">
        <v>11.7</v>
      </c>
      <c r="P175" s="43">
        <v>7.4</v>
      </c>
      <c r="Q175" s="41">
        <v>2.9</v>
      </c>
      <c r="R175" s="43">
        <v>9.8800000000000008</v>
      </c>
      <c r="S175" s="41">
        <v>-1E-4</v>
      </c>
      <c r="T175" s="43">
        <v>31.88</v>
      </c>
      <c r="V175" s="43">
        <v>68.260000000000005</v>
      </c>
      <c r="W175" s="42">
        <v>11</v>
      </c>
      <c r="Y175" s="35">
        <v>24.2</v>
      </c>
      <c r="Z175" s="18">
        <v>0</v>
      </c>
      <c r="AA175" s="18">
        <v>14.9</v>
      </c>
      <c r="AB175" s="18">
        <v>-1</v>
      </c>
      <c r="AC175" s="34">
        <v>0</v>
      </c>
      <c r="AD175" s="18">
        <v>12.2</v>
      </c>
      <c r="AE175" s="18">
        <v>0</v>
      </c>
      <c r="AF175" s="19">
        <v>0</v>
      </c>
      <c r="AG175" s="42">
        <v>-1</v>
      </c>
      <c r="AH175" s="34">
        <v>0</v>
      </c>
      <c r="AI175" s="18">
        <v>22</v>
      </c>
      <c r="AJ175" s="18">
        <v>0</v>
      </c>
      <c r="AK175" s="18">
        <v>11.7</v>
      </c>
      <c r="AL175" s="18">
        <v>-1</v>
      </c>
      <c r="AM175" s="34">
        <v>0</v>
      </c>
      <c r="AN175" s="18">
        <v>9.9</v>
      </c>
      <c r="AO175" s="18">
        <v>0</v>
      </c>
      <c r="AP175" s="19">
        <v>0</v>
      </c>
      <c r="AQ175" s="42">
        <v>8</v>
      </c>
      <c r="AR175" s="18">
        <v>0</v>
      </c>
      <c r="AS175" s="18">
        <v>0</v>
      </c>
      <c r="AT175" s="18">
        <v>0</v>
      </c>
      <c r="AU175" s="18">
        <v>-1</v>
      </c>
      <c r="AV175" s="34">
        <v>0</v>
      </c>
      <c r="AW175" s="18">
        <v>0</v>
      </c>
      <c r="AX175" s="18">
        <v>0</v>
      </c>
      <c r="AY175" s="19">
        <v>0</v>
      </c>
    </row>
    <row r="176" spans="1:51" x14ac:dyDescent="0.2">
      <c r="B176" s="42"/>
      <c r="H176" s="43"/>
      <c r="I176" s="41"/>
      <c r="J176" s="43"/>
      <c r="K176" s="41"/>
      <c r="L176" s="43"/>
      <c r="M176" s="42"/>
      <c r="P176" s="43"/>
      <c r="Q176" s="41"/>
      <c r="R176" s="43"/>
      <c r="S176" s="41"/>
      <c r="T176" s="43"/>
      <c r="V176" s="43"/>
      <c r="W176" s="42"/>
      <c r="AG176" s="42"/>
      <c r="AQ176" s="42"/>
    </row>
    <row r="177" spans="1:51" x14ac:dyDescent="0.2">
      <c r="A177" s="19" t="s">
        <v>61</v>
      </c>
      <c r="B177" s="42">
        <v>1</v>
      </c>
      <c r="C177" s="33">
        <v>100</v>
      </c>
      <c r="D177" s="55" t="s">
        <v>245</v>
      </c>
      <c r="E177" s="55" t="s">
        <v>166</v>
      </c>
      <c r="F177" s="49">
        <f t="shared" si="2"/>
        <v>0</v>
      </c>
      <c r="G177" s="16">
        <v>16.899999999999999</v>
      </c>
      <c r="H177" s="43">
        <v>9.3000000000000007</v>
      </c>
      <c r="I177" s="41">
        <v>-1E-4</v>
      </c>
      <c r="J177" s="43">
        <v>12.87</v>
      </c>
      <c r="K177" s="41">
        <v>-1E-4</v>
      </c>
      <c r="L177" s="43">
        <v>39.07</v>
      </c>
      <c r="M177" s="42">
        <v>1</v>
      </c>
      <c r="O177" s="16">
        <v>16.100000000000001</v>
      </c>
      <c r="P177" s="43">
        <v>9.6</v>
      </c>
      <c r="Q177" s="41">
        <v>5.2</v>
      </c>
      <c r="R177" s="43">
        <v>12.92</v>
      </c>
      <c r="S177" s="41">
        <v>-1E-4</v>
      </c>
      <c r="T177" s="43">
        <v>43.82</v>
      </c>
      <c r="V177" s="43">
        <v>82.89</v>
      </c>
      <c r="W177" s="42">
        <v>1</v>
      </c>
      <c r="Y177" s="35">
        <v>26.2</v>
      </c>
      <c r="Z177" s="18">
        <v>0</v>
      </c>
      <c r="AA177" s="18">
        <v>16.899999999999999</v>
      </c>
      <c r="AB177" s="18">
        <v>-1</v>
      </c>
      <c r="AC177" s="34">
        <v>0</v>
      </c>
      <c r="AD177" s="18">
        <v>12.9</v>
      </c>
      <c r="AE177" s="18">
        <v>0</v>
      </c>
      <c r="AF177" s="19">
        <v>0</v>
      </c>
      <c r="AG177" s="42">
        <v>-1</v>
      </c>
      <c r="AH177" s="34">
        <v>0</v>
      </c>
      <c r="AI177" s="18">
        <v>30.9</v>
      </c>
      <c r="AJ177" s="18">
        <v>0</v>
      </c>
      <c r="AK177" s="18">
        <v>16.100000000000001</v>
      </c>
      <c r="AL177" s="18">
        <v>-1</v>
      </c>
      <c r="AM177" s="34">
        <v>0</v>
      </c>
      <c r="AN177" s="18">
        <v>12.9</v>
      </c>
      <c r="AO177" s="18">
        <v>0</v>
      </c>
      <c r="AP177" s="19">
        <v>0</v>
      </c>
      <c r="AQ177" s="42">
        <v>-1</v>
      </c>
      <c r="AR177" s="18">
        <v>0</v>
      </c>
      <c r="AS177" s="18">
        <v>0</v>
      </c>
      <c r="AT177" s="18">
        <v>0</v>
      </c>
      <c r="AU177" s="18">
        <v>-1</v>
      </c>
      <c r="AV177" s="34">
        <v>0</v>
      </c>
      <c r="AW177" s="18">
        <v>0</v>
      </c>
      <c r="AX177" s="18">
        <v>0</v>
      </c>
      <c r="AY177" s="19">
        <v>0</v>
      </c>
    </row>
    <row r="178" spans="1:51" x14ac:dyDescent="0.2">
      <c r="A178" s="19" t="s">
        <v>61</v>
      </c>
      <c r="B178" s="42">
        <v>2</v>
      </c>
      <c r="C178" s="33">
        <v>85</v>
      </c>
      <c r="D178" s="55" t="s">
        <v>246</v>
      </c>
      <c r="E178" s="55" t="s">
        <v>72</v>
      </c>
      <c r="F178" s="49">
        <f t="shared" si="2"/>
        <v>0</v>
      </c>
      <c r="G178" s="16">
        <v>15.5</v>
      </c>
      <c r="H178" s="43">
        <v>9.4</v>
      </c>
      <c r="I178" s="41">
        <v>-1E-4</v>
      </c>
      <c r="J178" s="43">
        <v>13.98</v>
      </c>
      <c r="K178" s="41">
        <v>-1E-4</v>
      </c>
      <c r="L178" s="43">
        <v>38.880000000000003</v>
      </c>
      <c r="M178" s="42">
        <v>2</v>
      </c>
      <c r="O178" s="16">
        <v>15</v>
      </c>
      <c r="P178" s="43">
        <v>9.1999999999999993</v>
      </c>
      <c r="Q178" s="41">
        <v>4.0999999999999996</v>
      </c>
      <c r="R178" s="43">
        <v>13.59</v>
      </c>
      <c r="S178" s="41">
        <v>-1E-4</v>
      </c>
      <c r="T178" s="43">
        <v>41.89</v>
      </c>
      <c r="V178" s="43">
        <v>80.77</v>
      </c>
      <c r="W178" s="42">
        <v>2</v>
      </c>
      <c r="Y178" s="35">
        <v>24.9</v>
      </c>
      <c r="Z178" s="18">
        <v>0</v>
      </c>
      <c r="AA178" s="18">
        <v>15.5</v>
      </c>
      <c r="AB178" s="18">
        <v>-1</v>
      </c>
      <c r="AC178" s="34">
        <v>0</v>
      </c>
      <c r="AD178" s="18">
        <v>14</v>
      </c>
      <c r="AE178" s="18">
        <v>0</v>
      </c>
      <c r="AF178" s="19">
        <v>0</v>
      </c>
      <c r="AG178" s="42">
        <v>-1</v>
      </c>
      <c r="AH178" s="34">
        <v>0</v>
      </c>
      <c r="AI178" s="18">
        <v>28.3</v>
      </c>
      <c r="AJ178" s="18">
        <v>0</v>
      </c>
      <c r="AK178" s="18">
        <v>15</v>
      </c>
      <c r="AL178" s="18">
        <v>-1</v>
      </c>
      <c r="AM178" s="34">
        <v>0</v>
      </c>
      <c r="AN178" s="18">
        <v>13.6</v>
      </c>
      <c r="AO178" s="18">
        <v>0</v>
      </c>
      <c r="AP178" s="19">
        <v>0</v>
      </c>
      <c r="AQ178" s="42">
        <v>-1</v>
      </c>
      <c r="AR178" s="18">
        <v>0</v>
      </c>
      <c r="AS178" s="18">
        <v>0</v>
      </c>
      <c r="AT178" s="18">
        <v>0</v>
      </c>
      <c r="AU178" s="18">
        <v>-1</v>
      </c>
      <c r="AV178" s="34">
        <v>0</v>
      </c>
      <c r="AW178" s="18">
        <v>0</v>
      </c>
      <c r="AX178" s="18">
        <v>0</v>
      </c>
      <c r="AY178" s="19">
        <v>0</v>
      </c>
    </row>
    <row r="179" spans="1:51" x14ac:dyDescent="0.2">
      <c r="A179" s="19" t="s">
        <v>61</v>
      </c>
      <c r="B179" s="42">
        <v>3</v>
      </c>
      <c r="C179" s="33">
        <v>70</v>
      </c>
      <c r="D179" s="55" t="s">
        <v>247</v>
      </c>
      <c r="E179" s="55" t="s">
        <v>74</v>
      </c>
      <c r="F179" s="49">
        <f t="shared" si="2"/>
        <v>0</v>
      </c>
      <c r="G179" s="16">
        <v>15.8</v>
      </c>
      <c r="H179" s="43">
        <v>9.5</v>
      </c>
      <c r="I179" s="41">
        <v>-1E-4</v>
      </c>
      <c r="J179" s="43">
        <v>13.27</v>
      </c>
      <c r="K179" s="41">
        <v>-1E-4</v>
      </c>
      <c r="L179" s="43">
        <v>38.57</v>
      </c>
      <c r="M179" s="42">
        <v>3</v>
      </c>
      <c r="O179" s="16">
        <v>14.5</v>
      </c>
      <c r="P179" s="43">
        <v>9.6999999999999993</v>
      </c>
      <c r="Q179" s="41">
        <v>5.2</v>
      </c>
      <c r="R179" s="43">
        <v>12.54</v>
      </c>
      <c r="S179" s="41">
        <v>-1E-4</v>
      </c>
      <c r="T179" s="43">
        <v>41.94</v>
      </c>
      <c r="V179" s="43">
        <v>80.510000000000005</v>
      </c>
      <c r="W179" s="42">
        <v>3</v>
      </c>
      <c r="Y179" s="35">
        <v>25.3</v>
      </c>
      <c r="Z179" s="18">
        <v>0</v>
      </c>
      <c r="AA179" s="18">
        <v>15.8</v>
      </c>
      <c r="AB179" s="18">
        <v>-1</v>
      </c>
      <c r="AC179" s="34">
        <v>0</v>
      </c>
      <c r="AD179" s="18">
        <v>13.3</v>
      </c>
      <c r="AE179" s="18">
        <v>0</v>
      </c>
      <c r="AF179" s="19">
        <v>0</v>
      </c>
      <c r="AG179" s="42">
        <v>-1</v>
      </c>
      <c r="AH179" s="34">
        <v>0</v>
      </c>
      <c r="AI179" s="18">
        <v>29.4</v>
      </c>
      <c r="AJ179" s="18">
        <v>0</v>
      </c>
      <c r="AK179" s="18">
        <v>14.5</v>
      </c>
      <c r="AL179" s="18">
        <v>-1</v>
      </c>
      <c r="AM179" s="34">
        <v>0</v>
      </c>
      <c r="AN179" s="18">
        <v>12.5</v>
      </c>
      <c r="AO179" s="18">
        <v>0</v>
      </c>
      <c r="AP179" s="19">
        <v>0</v>
      </c>
      <c r="AQ179" s="42">
        <v>-1</v>
      </c>
      <c r="AR179" s="18">
        <v>0</v>
      </c>
      <c r="AS179" s="18">
        <v>0</v>
      </c>
      <c r="AT179" s="18">
        <v>0</v>
      </c>
      <c r="AU179" s="18">
        <v>-1</v>
      </c>
      <c r="AV179" s="34">
        <v>0</v>
      </c>
      <c r="AW179" s="18">
        <v>0</v>
      </c>
      <c r="AX179" s="18">
        <v>0</v>
      </c>
      <c r="AY179" s="19">
        <v>0</v>
      </c>
    </row>
    <row r="180" spans="1:51" x14ac:dyDescent="0.2">
      <c r="A180" s="19" t="s">
        <v>61</v>
      </c>
      <c r="B180" s="42">
        <v>4</v>
      </c>
      <c r="C180" s="33">
        <v>60</v>
      </c>
      <c r="D180" s="55" t="s">
        <v>248</v>
      </c>
      <c r="E180" s="55" t="s">
        <v>158</v>
      </c>
      <c r="F180" s="49">
        <f t="shared" si="2"/>
        <v>0</v>
      </c>
      <c r="G180" s="16">
        <v>15.5</v>
      </c>
      <c r="H180" s="43">
        <v>9.6999999999999993</v>
      </c>
      <c r="I180" s="41">
        <v>-1E-4</v>
      </c>
      <c r="J180" s="43">
        <v>12.2</v>
      </c>
      <c r="K180" s="41">
        <v>-1E-4</v>
      </c>
      <c r="L180" s="43">
        <v>37.4</v>
      </c>
      <c r="M180" s="42">
        <v>6</v>
      </c>
      <c r="O180" s="16">
        <v>14.7</v>
      </c>
      <c r="P180" s="43">
        <v>9.8000000000000007</v>
      </c>
      <c r="Q180" s="41">
        <v>5.5</v>
      </c>
      <c r="R180" s="43">
        <v>12.04</v>
      </c>
      <c r="S180" s="41">
        <v>-1E-4</v>
      </c>
      <c r="T180" s="43">
        <v>42.04</v>
      </c>
      <c r="V180" s="43">
        <v>79.44</v>
      </c>
      <c r="W180" s="42">
        <v>4</v>
      </c>
      <c r="Y180" s="35">
        <v>25.2</v>
      </c>
      <c r="Z180" s="18">
        <v>0</v>
      </c>
      <c r="AA180" s="18">
        <v>15.5</v>
      </c>
      <c r="AB180" s="18">
        <v>-1</v>
      </c>
      <c r="AC180" s="34">
        <v>0</v>
      </c>
      <c r="AD180" s="18">
        <v>12.2</v>
      </c>
      <c r="AE180" s="18">
        <v>0</v>
      </c>
      <c r="AF180" s="19">
        <v>0</v>
      </c>
      <c r="AG180" s="42">
        <v>-1</v>
      </c>
      <c r="AH180" s="34">
        <v>0</v>
      </c>
      <c r="AI180" s="18">
        <v>30</v>
      </c>
      <c r="AJ180" s="18">
        <v>0</v>
      </c>
      <c r="AK180" s="18">
        <v>14.7</v>
      </c>
      <c r="AL180" s="18">
        <v>-1</v>
      </c>
      <c r="AM180" s="34">
        <v>0</v>
      </c>
      <c r="AN180" s="18">
        <v>12</v>
      </c>
      <c r="AO180" s="18">
        <v>0</v>
      </c>
      <c r="AP180" s="19">
        <v>0</v>
      </c>
      <c r="AQ180" s="42">
        <v>-1</v>
      </c>
      <c r="AR180" s="18">
        <v>0</v>
      </c>
      <c r="AS180" s="18">
        <v>0</v>
      </c>
      <c r="AT180" s="18">
        <v>0</v>
      </c>
      <c r="AU180" s="18">
        <v>-1</v>
      </c>
      <c r="AV180" s="34">
        <v>0</v>
      </c>
      <c r="AW180" s="18">
        <v>0</v>
      </c>
      <c r="AX180" s="18">
        <v>0</v>
      </c>
      <c r="AY180" s="19">
        <v>0</v>
      </c>
    </row>
    <row r="181" spans="1:51" x14ac:dyDescent="0.2">
      <c r="A181" s="19" t="s">
        <v>61</v>
      </c>
      <c r="B181" s="42">
        <v>5</v>
      </c>
      <c r="C181" s="33">
        <v>50</v>
      </c>
      <c r="D181" s="55" t="s">
        <v>249</v>
      </c>
      <c r="E181" s="55" t="s">
        <v>158</v>
      </c>
      <c r="F181" s="49">
        <f t="shared" si="2"/>
        <v>0</v>
      </c>
      <c r="G181" s="16">
        <v>15.1</v>
      </c>
      <c r="H181" s="43">
        <v>9.8000000000000007</v>
      </c>
      <c r="I181" s="41">
        <v>-1E-4</v>
      </c>
      <c r="J181" s="43">
        <v>12.49</v>
      </c>
      <c r="K181" s="41">
        <v>-1E-4</v>
      </c>
      <c r="L181" s="43">
        <v>37.39</v>
      </c>
      <c r="M181" s="42">
        <v>7</v>
      </c>
      <c r="O181" s="16">
        <v>14.8</v>
      </c>
      <c r="P181" s="43">
        <v>9.8000000000000007</v>
      </c>
      <c r="Q181" s="41">
        <v>4.0999999999999996</v>
      </c>
      <c r="R181" s="43">
        <v>12.27</v>
      </c>
      <c r="S181" s="41">
        <v>-1E-4</v>
      </c>
      <c r="T181" s="43">
        <v>40.97</v>
      </c>
      <c r="V181" s="43">
        <v>78.36</v>
      </c>
      <c r="W181" s="42">
        <v>5</v>
      </c>
      <c r="Y181" s="35">
        <v>24.9</v>
      </c>
      <c r="Z181" s="18">
        <v>0</v>
      </c>
      <c r="AA181" s="18">
        <v>15.1</v>
      </c>
      <c r="AB181" s="18">
        <v>-1</v>
      </c>
      <c r="AC181" s="34">
        <v>0</v>
      </c>
      <c r="AD181" s="18">
        <v>12.5</v>
      </c>
      <c r="AE181" s="18">
        <v>0</v>
      </c>
      <c r="AF181" s="19">
        <v>0</v>
      </c>
      <c r="AG181" s="42">
        <v>-1</v>
      </c>
      <c r="AH181" s="34">
        <v>0</v>
      </c>
      <c r="AI181" s="18">
        <v>28.7</v>
      </c>
      <c r="AJ181" s="18">
        <v>0</v>
      </c>
      <c r="AK181" s="18">
        <v>14.8</v>
      </c>
      <c r="AL181" s="18">
        <v>-1</v>
      </c>
      <c r="AM181" s="34">
        <v>0</v>
      </c>
      <c r="AN181" s="18">
        <v>12.3</v>
      </c>
      <c r="AO181" s="18">
        <v>0</v>
      </c>
      <c r="AP181" s="19">
        <v>0</v>
      </c>
      <c r="AQ181" s="42">
        <v>-1</v>
      </c>
      <c r="AR181" s="18">
        <v>0</v>
      </c>
      <c r="AS181" s="18">
        <v>0</v>
      </c>
      <c r="AT181" s="18">
        <v>0</v>
      </c>
      <c r="AU181" s="18">
        <v>-1</v>
      </c>
      <c r="AV181" s="34">
        <v>0</v>
      </c>
      <c r="AW181" s="18">
        <v>0</v>
      </c>
      <c r="AX181" s="18">
        <v>0</v>
      </c>
      <c r="AY181" s="19">
        <v>0</v>
      </c>
    </row>
    <row r="182" spans="1:51" x14ac:dyDescent="0.2">
      <c r="A182" s="19" t="s">
        <v>61</v>
      </c>
      <c r="B182" s="42">
        <v>6</v>
      </c>
      <c r="C182" s="33">
        <v>40</v>
      </c>
      <c r="D182" s="55" t="s">
        <v>250</v>
      </c>
      <c r="E182" s="55" t="s">
        <v>89</v>
      </c>
      <c r="F182" s="49">
        <f t="shared" si="2"/>
        <v>0</v>
      </c>
      <c r="G182" s="16">
        <v>14.4</v>
      </c>
      <c r="H182" s="43">
        <v>9.8000000000000007</v>
      </c>
      <c r="I182" s="41">
        <v>-1E-4</v>
      </c>
      <c r="J182" s="43">
        <v>12.37</v>
      </c>
      <c r="K182" s="41">
        <v>-1E-4</v>
      </c>
      <c r="L182" s="43">
        <v>36.57</v>
      </c>
      <c r="M182" s="42">
        <v>9</v>
      </c>
      <c r="O182" s="16">
        <v>14.3</v>
      </c>
      <c r="P182" s="43">
        <v>9.6</v>
      </c>
      <c r="Q182" s="41">
        <v>5.5</v>
      </c>
      <c r="R182" s="43">
        <v>12.06</v>
      </c>
      <c r="S182" s="41">
        <v>-1E-4</v>
      </c>
      <c r="T182" s="43">
        <v>41.46</v>
      </c>
      <c r="V182" s="43">
        <v>78.03</v>
      </c>
      <c r="W182" s="42">
        <v>6</v>
      </c>
      <c r="Y182" s="35">
        <v>24.2</v>
      </c>
      <c r="Z182" s="18">
        <v>0</v>
      </c>
      <c r="AA182" s="18">
        <v>14.4</v>
      </c>
      <c r="AB182" s="18">
        <v>-1</v>
      </c>
      <c r="AC182" s="34">
        <v>0</v>
      </c>
      <c r="AD182" s="18">
        <v>12.4</v>
      </c>
      <c r="AE182" s="18">
        <v>0</v>
      </c>
      <c r="AF182" s="19">
        <v>0</v>
      </c>
      <c r="AG182" s="42">
        <v>-1</v>
      </c>
      <c r="AH182" s="34">
        <v>0</v>
      </c>
      <c r="AI182" s="18">
        <v>29.4</v>
      </c>
      <c r="AJ182" s="18">
        <v>0</v>
      </c>
      <c r="AK182" s="18">
        <v>14.3</v>
      </c>
      <c r="AL182" s="18">
        <v>-1</v>
      </c>
      <c r="AM182" s="34">
        <v>0</v>
      </c>
      <c r="AN182" s="18">
        <v>12.1</v>
      </c>
      <c r="AO182" s="18">
        <v>0</v>
      </c>
      <c r="AP182" s="19">
        <v>0</v>
      </c>
      <c r="AQ182" s="42">
        <v>-1</v>
      </c>
      <c r="AR182" s="18">
        <v>0</v>
      </c>
      <c r="AS182" s="18">
        <v>0</v>
      </c>
      <c r="AT182" s="18">
        <v>0</v>
      </c>
      <c r="AU182" s="18">
        <v>-1</v>
      </c>
      <c r="AV182" s="34">
        <v>0</v>
      </c>
      <c r="AW182" s="18">
        <v>0</v>
      </c>
      <c r="AX182" s="18">
        <v>0</v>
      </c>
      <c r="AY182" s="19">
        <v>0</v>
      </c>
    </row>
    <row r="183" spans="1:51" x14ac:dyDescent="0.2">
      <c r="A183" s="19" t="s">
        <v>61</v>
      </c>
      <c r="B183" s="42">
        <v>7</v>
      </c>
      <c r="C183" s="33">
        <v>35</v>
      </c>
      <c r="D183" s="55" t="s">
        <v>251</v>
      </c>
      <c r="E183" s="55" t="s">
        <v>108</v>
      </c>
      <c r="F183" s="49">
        <f t="shared" si="2"/>
        <v>0</v>
      </c>
      <c r="G183" s="16">
        <v>15.5</v>
      </c>
      <c r="H183" s="43">
        <v>9.6999999999999993</v>
      </c>
      <c r="I183" s="41">
        <v>-1E-4</v>
      </c>
      <c r="J183" s="43">
        <v>12.5</v>
      </c>
      <c r="K183" s="41">
        <v>-1E-4</v>
      </c>
      <c r="L183" s="43">
        <v>37.700000000000003</v>
      </c>
      <c r="M183" s="42">
        <v>5</v>
      </c>
      <c r="O183" s="16">
        <v>14.4</v>
      </c>
      <c r="P183" s="43">
        <v>8.9</v>
      </c>
      <c r="Q183" s="41">
        <v>4.7</v>
      </c>
      <c r="R183" s="43">
        <v>12.08</v>
      </c>
      <c r="S183" s="41">
        <v>-1E-4</v>
      </c>
      <c r="T183" s="43">
        <v>40.08</v>
      </c>
      <c r="V183" s="43">
        <v>77.78</v>
      </c>
      <c r="W183" s="42">
        <v>7</v>
      </c>
      <c r="Y183" s="35">
        <v>25.2</v>
      </c>
      <c r="Z183" s="18">
        <v>0</v>
      </c>
      <c r="AA183" s="18">
        <v>15.5</v>
      </c>
      <c r="AB183" s="18">
        <v>-1</v>
      </c>
      <c r="AC183" s="34">
        <v>0</v>
      </c>
      <c r="AD183" s="18">
        <v>12.5</v>
      </c>
      <c r="AE183" s="18">
        <v>0</v>
      </c>
      <c r="AF183" s="19">
        <v>0</v>
      </c>
      <c r="AG183" s="42">
        <v>-1</v>
      </c>
      <c r="AH183" s="34">
        <v>0</v>
      </c>
      <c r="AI183" s="18">
        <v>28</v>
      </c>
      <c r="AJ183" s="18">
        <v>0</v>
      </c>
      <c r="AK183" s="18">
        <v>14.4</v>
      </c>
      <c r="AL183" s="18">
        <v>-1</v>
      </c>
      <c r="AM183" s="34">
        <v>0</v>
      </c>
      <c r="AN183" s="18">
        <v>12.1</v>
      </c>
      <c r="AO183" s="18">
        <v>0</v>
      </c>
      <c r="AP183" s="19">
        <v>0</v>
      </c>
      <c r="AQ183" s="42">
        <v>-1</v>
      </c>
      <c r="AR183" s="18">
        <v>0</v>
      </c>
      <c r="AS183" s="18">
        <v>0</v>
      </c>
      <c r="AT183" s="18">
        <v>0</v>
      </c>
      <c r="AU183" s="18">
        <v>-1</v>
      </c>
      <c r="AV183" s="34">
        <v>0</v>
      </c>
      <c r="AW183" s="18">
        <v>0</v>
      </c>
      <c r="AX183" s="18">
        <v>0</v>
      </c>
      <c r="AY183" s="19">
        <v>0</v>
      </c>
    </row>
    <row r="184" spans="1:51" x14ac:dyDescent="0.2">
      <c r="A184" s="19" t="s">
        <v>61</v>
      </c>
      <c r="B184" s="42">
        <v>8</v>
      </c>
      <c r="C184" s="33">
        <v>30</v>
      </c>
      <c r="D184" s="55" t="s">
        <v>252</v>
      </c>
      <c r="E184" s="55" t="s">
        <v>91</v>
      </c>
      <c r="F184" s="49">
        <f t="shared" si="2"/>
        <v>0</v>
      </c>
      <c r="G184" s="16">
        <v>14.2</v>
      </c>
      <c r="H184" s="43">
        <v>9.6</v>
      </c>
      <c r="I184" s="41">
        <v>-1E-4</v>
      </c>
      <c r="J184" s="43">
        <v>13.22</v>
      </c>
      <c r="K184" s="41">
        <v>-1E-4</v>
      </c>
      <c r="L184" s="43">
        <v>37.020000000000003</v>
      </c>
      <c r="M184" s="42">
        <v>8</v>
      </c>
      <c r="O184" s="16">
        <v>14.3</v>
      </c>
      <c r="P184" s="43">
        <v>9.1</v>
      </c>
      <c r="Q184" s="41">
        <v>4.0999999999999996</v>
      </c>
      <c r="R184" s="43">
        <v>13.09</v>
      </c>
      <c r="S184" s="41">
        <v>-1E-4</v>
      </c>
      <c r="T184" s="43">
        <v>40.590000000000003</v>
      </c>
      <c r="V184" s="43">
        <v>77.61</v>
      </c>
      <c r="W184" s="42">
        <v>8</v>
      </c>
      <c r="Y184" s="35">
        <v>23.8</v>
      </c>
      <c r="Z184" s="18">
        <v>0</v>
      </c>
      <c r="AA184" s="18">
        <v>14.2</v>
      </c>
      <c r="AB184" s="18">
        <v>-1</v>
      </c>
      <c r="AC184" s="34">
        <v>0</v>
      </c>
      <c r="AD184" s="18">
        <v>13.2</v>
      </c>
      <c r="AE184" s="18">
        <v>0</v>
      </c>
      <c r="AF184" s="19">
        <v>0</v>
      </c>
      <c r="AG184" s="42">
        <v>-1</v>
      </c>
      <c r="AH184" s="34">
        <v>0</v>
      </c>
      <c r="AI184" s="18">
        <v>27.5</v>
      </c>
      <c r="AJ184" s="18">
        <v>0</v>
      </c>
      <c r="AK184" s="18">
        <v>14.3</v>
      </c>
      <c r="AL184" s="18">
        <v>-1</v>
      </c>
      <c r="AM184" s="34">
        <v>0</v>
      </c>
      <c r="AN184" s="18">
        <v>13.1</v>
      </c>
      <c r="AO184" s="18">
        <v>0</v>
      </c>
      <c r="AP184" s="19">
        <v>0</v>
      </c>
      <c r="AQ184" s="42">
        <v>-1</v>
      </c>
      <c r="AR184" s="18">
        <v>0</v>
      </c>
      <c r="AS184" s="18">
        <v>0</v>
      </c>
      <c r="AT184" s="18">
        <v>0</v>
      </c>
      <c r="AU184" s="18">
        <v>-1</v>
      </c>
      <c r="AV184" s="34">
        <v>0</v>
      </c>
      <c r="AW184" s="18">
        <v>0</v>
      </c>
      <c r="AX184" s="18">
        <v>0</v>
      </c>
      <c r="AY184" s="19">
        <v>0</v>
      </c>
    </row>
    <row r="185" spans="1:51" x14ac:dyDescent="0.2">
      <c r="A185" s="125" t="s">
        <v>61</v>
      </c>
      <c r="B185" s="126">
        <v>9</v>
      </c>
      <c r="C185" s="135">
        <v>25</v>
      </c>
      <c r="D185" s="128" t="s">
        <v>253</v>
      </c>
      <c r="E185" s="128" t="s">
        <v>127</v>
      </c>
      <c r="F185" s="129">
        <f t="shared" si="2"/>
        <v>0</v>
      </c>
      <c r="G185" s="130">
        <v>14.6</v>
      </c>
      <c r="H185" s="131">
        <v>9.1</v>
      </c>
      <c r="I185" s="132">
        <v>-1E-4</v>
      </c>
      <c r="J185" s="131">
        <v>11.89</v>
      </c>
      <c r="K185" s="132">
        <v>-1E-4</v>
      </c>
      <c r="L185" s="131">
        <v>35.590000000000003</v>
      </c>
      <c r="M185" s="126">
        <v>12</v>
      </c>
      <c r="N185" s="130"/>
      <c r="O185" s="130">
        <v>15</v>
      </c>
      <c r="P185" s="131">
        <v>9.6</v>
      </c>
      <c r="Q185" s="132">
        <v>4.7</v>
      </c>
      <c r="R185" s="131">
        <v>11.91</v>
      </c>
      <c r="S185" s="132">
        <v>-1E-4</v>
      </c>
      <c r="T185" s="131">
        <v>41.21</v>
      </c>
      <c r="U185" s="130"/>
      <c r="V185" s="131">
        <v>76.8</v>
      </c>
      <c r="W185" s="126">
        <v>9</v>
      </c>
      <c r="X185" s="133"/>
      <c r="Y185" s="133">
        <v>23.7</v>
      </c>
      <c r="Z185" s="133">
        <v>0</v>
      </c>
      <c r="AA185" s="133">
        <v>14.6</v>
      </c>
      <c r="AB185" s="133">
        <v>-1</v>
      </c>
      <c r="AC185" s="133">
        <v>0</v>
      </c>
      <c r="AD185" s="133">
        <v>11.9</v>
      </c>
      <c r="AE185" s="133">
        <v>0</v>
      </c>
      <c r="AF185" s="125">
        <v>0</v>
      </c>
      <c r="AG185" s="126">
        <v>-1</v>
      </c>
      <c r="AH185" s="133">
        <v>0</v>
      </c>
      <c r="AI185" s="133">
        <v>29.3</v>
      </c>
      <c r="AJ185" s="133">
        <v>0</v>
      </c>
      <c r="AK185" s="133">
        <v>15</v>
      </c>
      <c r="AL185" s="133">
        <v>-1</v>
      </c>
      <c r="AM185" s="133">
        <v>0</v>
      </c>
      <c r="AN185" s="133">
        <v>11.9</v>
      </c>
      <c r="AO185" s="133">
        <v>0</v>
      </c>
      <c r="AP185" s="125">
        <v>0</v>
      </c>
      <c r="AQ185" s="126">
        <v>-1</v>
      </c>
      <c r="AR185" s="18">
        <v>0</v>
      </c>
      <c r="AS185" s="18">
        <v>0</v>
      </c>
      <c r="AT185" s="18">
        <v>0</v>
      </c>
      <c r="AU185" s="18">
        <v>-1</v>
      </c>
      <c r="AV185" s="34">
        <v>0</v>
      </c>
      <c r="AW185" s="18">
        <v>0</v>
      </c>
      <c r="AX185" s="18">
        <v>0</v>
      </c>
      <c r="AY185" s="19">
        <v>0</v>
      </c>
    </row>
    <row r="186" spans="1:51" x14ac:dyDescent="0.2">
      <c r="A186" s="19" t="s">
        <v>61</v>
      </c>
      <c r="B186" s="42">
        <v>10</v>
      </c>
      <c r="C186" s="33">
        <v>20</v>
      </c>
      <c r="D186" s="55" t="s">
        <v>254</v>
      </c>
      <c r="E186" s="55" t="s">
        <v>158</v>
      </c>
      <c r="F186" s="49">
        <f t="shared" si="2"/>
        <v>0</v>
      </c>
      <c r="G186" s="16">
        <v>14.8</v>
      </c>
      <c r="H186" s="43">
        <v>8.9</v>
      </c>
      <c r="I186" s="41">
        <v>-1E-4</v>
      </c>
      <c r="J186" s="43">
        <v>11.86</v>
      </c>
      <c r="K186" s="41">
        <v>-1E-4</v>
      </c>
      <c r="L186" s="43">
        <v>35.56</v>
      </c>
      <c r="M186" s="42">
        <v>13</v>
      </c>
      <c r="O186" s="16">
        <v>15</v>
      </c>
      <c r="P186" s="43">
        <v>9.1999999999999993</v>
      </c>
      <c r="Q186" s="41">
        <v>4.0999999999999996</v>
      </c>
      <c r="R186" s="43">
        <v>12.64</v>
      </c>
      <c r="S186" s="41">
        <v>-1E-4</v>
      </c>
      <c r="T186" s="43">
        <v>40.94</v>
      </c>
      <c r="V186" s="43">
        <v>76.5</v>
      </c>
      <c r="W186" s="42">
        <v>10</v>
      </c>
      <c r="Y186" s="35">
        <v>23.7</v>
      </c>
      <c r="Z186" s="18">
        <v>0</v>
      </c>
      <c r="AA186" s="18">
        <v>14.8</v>
      </c>
      <c r="AB186" s="18">
        <v>-1</v>
      </c>
      <c r="AC186" s="34">
        <v>0</v>
      </c>
      <c r="AD186" s="18">
        <v>11.9</v>
      </c>
      <c r="AE186" s="18">
        <v>0</v>
      </c>
      <c r="AF186" s="19">
        <v>0</v>
      </c>
      <c r="AG186" s="42">
        <v>-1</v>
      </c>
      <c r="AH186" s="34">
        <v>0</v>
      </c>
      <c r="AI186" s="18">
        <v>28.3</v>
      </c>
      <c r="AJ186" s="18">
        <v>0</v>
      </c>
      <c r="AK186" s="18">
        <v>15</v>
      </c>
      <c r="AL186" s="18">
        <v>-1</v>
      </c>
      <c r="AM186" s="34">
        <v>0</v>
      </c>
      <c r="AN186" s="18">
        <v>12.6</v>
      </c>
      <c r="AO186" s="18">
        <v>0</v>
      </c>
      <c r="AP186" s="19">
        <v>0</v>
      </c>
      <c r="AQ186" s="42">
        <v>-1</v>
      </c>
      <c r="AR186" s="18">
        <v>0</v>
      </c>
      <c r="AS186" s="18">
        <v>0</v>
      </c>
      <c r="AT186" s="18">
        <v>0</v>
      </c>
      <c r="AU186" s="18">
        <v>-1</v>
      </c>
      <c r="AV186" s="34">
        <v>0</v>
      </c>
      <c r="AW186" s="18">
        <v>0</v>
      </c>
      <c r="AX186" s="18">
        <v>0</v>
      </c>
      <c r="AY186" s="19">
        <v>0</v>
      </c>
    </row>
    <row r="187" spans="1:51" x14ac:dyDescent="0.2">
      <c r="A187" s="19" t="s">
        <v>61</v>
      </c>
      <c r="B187" s="42">
        <v>11</v>
      </c>
      <c r="C187" s="33">
        <v>18</v>
      </c>
      <c r="D187" s="55" t="s">
        <v>255</v>
      </c>
      <c r="E187" s="55" t="s">
        <v>133</v>
      </c>
      <c r="F187" s="49">
        <f t="shared" si="2"/>
        <v>0</v>
      </c>
      <c r="G187" s="16">
        <v>15.1</v>
      </c>
      <c r="H187" s="43">
        <v>9.8000000000000007</v>
      </c>
      <c r="I187" s="41">
        <v>-1E-4</v>
      </c>
      <c r="J187" s="43">
        <v>11.4</v>
      </c>
      <c r="K187" s="41">
        <v>-1E-4</v>
      </c>
      <c r="L187" s="43">
        <v>36.299999999999997</v>
      </c>
      <c r="M187" s="42">
        <v>10</v>
      </c>
      <c r="O187" s="16">
        <v>12.7</v>
      </c>
      <c r="P187" s="43">
        <v>9.1999999999999993</v>
      </c>
      <c r="Q187" s="41">
        <v>4.7</v>
      </c>
      <c r="R187" s="43">
        <v>10.91</v>
      </c>
      <c r="S187" s="41">
        <v>-1E-4</v>
      </c>
      <c r="T187" s="43">
        <v>37.51</v>
      </c>
      <c r="V187" s="43">
        <v>73.81</v>
      </c>
      <c r="W187" s="42">
        <v>11</v>
      </c>
      <c r="Y187" s="35">
        <v>24.9</v>
      </c>
      <c r="Z187" s="18">
        <v>0</v>
      </c>
      <c r="AA187" s="18">
        <v>15.1</v>
      </c>
      <c r="AB187" s="18">
        <v>-1</v>
      </c>
      <c r="AC187" s="34">
        <v>0</v>
      </c>
      <c r="AD187" s="18">
        <v>11.4</v>
      </c>
      <c r="AE187" s="18">
        <v>0</v>
      </c>
      <c r="AF187" s="19">
        <v>0</v>
      </c>
      <c r="AG187" s="42">
        <v>-1</v>
      </c>
      <c r="AH187" s="34">
        <v>0</v>
      </c>
      <c r="AI187" s="18">
        <v>26.6</v>
      </c>
      <c r="AJ187" s="18">
        <v>0</v>
      </c>
      <c r="AK187" s="18">
        <v>12.7</v>
      </c>
      <c r="AL187" s="18">
        <v>-1</v>
      </c>
      <c r="AM187" s="34">
        <v>0</v>
      </c>
      <c r="AN187" s="18">
        <v>10.9</v>
      </c>
      <c r="AO187" s="18">
        <v>0</v>
      </c>
      <c r="AP187" s="19">
        <v>0</v>
      </c>
      <c r="AQ187" s="42">
        <v>-1</v>
      </c>
      <c r="AR187" s="18">
        <v>0</v>
      </c>
      <c r="AS187" s="18">
        <v>0</v>
      </c>
      <c r="AT187" s="18">
        <v>0</v>
      </c>
      <c r="AU187" s="18">
        <v>-1</v>
      </c>
      <c r="AV187" s="34">
        <v>0</v>
      </c>
      <c r="AW187" s="18">
        <v>0</v>
      </c>
      <c r="AX187" s="18">
        <v>0</v>
      </c>
      <c r="AY187" s="19">
        <v>0</v>
      </c>
    </row>
    <row r="188" spans="1:51" x14ac:dyDescent="0.2">
      <c r="A188" s="19" t="s">
        <v>61</v>
      </c>
      <c r="B188" s="42">
        <v>12</v>
      </c>
      <c r="C188" s="17">
        <v>0</v>
      </c>
      <c r="D188" s="55" t="s">
        <v>256</v>
      </c>
      <c r="E188" s="55" t="s">
        <v>74</v>
      </c>
      <c r="F188" s="49">
        <f t="shared" si="2"/>
        <v>0</v>
      </c>
      <c r="G188" s="16">
        <v>14.9</v>
      </c>
      <c r="H188" s="43">
        <v>9</v>
      </c>
      <c r="I188" s="41">
        <v>-1E-4</v>
      </c>
      <c r="J188" s="43">
        <v>11.8</v>
      </c>
      <c r="K188" s="41">
        <v>-1E-4</v>
      </c>
      <c r="L188" s="43">
        <v>35.700000000000003</v>
      </c>
      <c r="M188" s="42">
        <v>11</v>
      </c>
      <c r="O188" s="16">
        <v>13.8</v>
      </c>
      <c r="P188" s="43">
        <v>9.6</v>
      </c>
      <c r="Q188" s="41">
        <v>3.5</v>
      </c>
      <c r="R188" s="43">
        <v>11.57</v>
      </c>
      <c r="S188" s="41">
        <v>2</v>
      </c>
      <c r="T188" s="43">
        <v>36.47</v>
      </c>
      <c r="V188" s="43">
        <v>72.17</v>
      </c>
      <c r="W188" s="42">
        <v>12</v>
      </c>
      <c r="Y188" s="35">
        <v>23.9</v>
      </c>
      <c r="Z188" s="18">
        <v>0</v>
      </c>
      <c r="AA188" s="18">
        <v>14.9</v>
      </c>
      <c r="AB188" s="18">
        <v>-1</v>
      </c>
      <c r="AC188" s="34">
        <v>0</v>
      </c>
      <c r="AD188" s="18">
        <v>11.8</v>
      </c>
      <c r="AE188" s="18">
        <v>0</v>
      </c>
      <c r="AF188" s="19">
        <v>0</v>
      </c>
      <c r="AG188" s="42">
        <v>-1</v>
      </c>
      <c r="AH188" s="34">
        <v>0</v>
      </c>
      <c r="AI188" s="18">
        <v>24.9</v>
      </c>
      <c r="AJ188" s="18">
        <v>0</v>
      </c>
      <c r="AK188" s="18">
        <v>13.8</v>
      </c>
      <c r="AL188" s="18">
        <v>2</v>
      </c>
      <c r="AM188" s="34">
        <v>0</v>
      </c>
      <c r="AN188" s="18">
        <v>11.6</v>
      </c>
      <c r="AO188" s="18">
        <v>0</v>
      </c>
      <c r="AP188" s="19">
        <v>0</v>
      </c>
      <c r="AQ188" s="42">
        <v>-1</v>
      </c>
      <c r="AR188" s="18">
        <v>0</v>
      </c>
      <c r="AS188" s="18">
        <v>0</v>
      </c>
      <c r="AT188" s="18">
        <v>0</v>
      </c>
      <c r="AU188" s="18">
        <v>-1</v>
      </c>
      <c r="AV188" s="34">
        <v>0</v>
      </c>
      <c r="AW188" s="18">
        <v>0</v>
      </c>
      <c r="AX188" s="18">
        <v>0</v>
      </c>
      <c r="AY188" s="19">
        <v>0</v>
      </c>
    </row>
    <row r="189" spans="1:51" x14ac:dyDescent="0.2">
      <c r="A189" s="19" t="s">
        <v>61</v>
      </c>
      <c r="B189" s="42">
        <v>13</v>
      </c>
      <c r="C189" s="56">
        <v>14</v>
      </c>
      <c r="D189" s="55" t="s">
        <v>257</v>
      </c>
      <c r="E189" s="55" t="s">
        <v>133</v>
      </c>
      <c r="F189" s="49">
        <f t="shared" si="2"/>
        <v>0</v>
      </c>
      <c r="G189" s="16">
        <v>12.8</v>
      </c>
      <c r="H189" s="43">
        <v>9.6999999999999993</v>
      </c>
      <c r="I189" s="41">
        <v>-1E-4</v>
      </c>
      <c r="J189" s="43">
        <v>10.5</v>
      </c>
      <c r="K189" s="41">
        <v>-1E-4</v>
      </c>
      <c r="L189" s="43">
        <v>33</v>
      </c>
      <c r="M189" s="42">
        <v>15</v>
      </c>
      <c r="O189" s="16">
        <v>13</v>
      </c>
      <c r="P189" s="43">
        <v>9.6</v>
      </c>
      <c r="Q189" s="41">
        <v>4.7</v>
      </c>
      <c r="R189" s="43">
        <v>10.55</v>
      </c>
      <c r="S189" s="41">
        <v>-1E-4</v>
      </c>
      <c r="T189" s="43">
        <v>37.85</v>
      </c>
      <c r="V189" s="43">
        <v>70.849999999999994</v>
      </c>
      <c r="W189" s="42">
        <v>13</v>
      </c>
      <c r="Y189" s="35">
        <v>22.5</v>
      </c>
      <c r="Z189" s="18">
        <v>0</v>
      </c>
      <c r="AA189" s="18">
        <v>12.8</v>
      </c>
      <c r="AB189" s="18">
        <v>-1</v>
      </c>
      <c r="AC189" s="34">
        <v>0</v>
      </c>
      <c r="AD189" s="18">
        <v>10.5</v>
      </c>
      <c r="AE189" s="18">
        <v>0</v>
      </c>
      <c r="AF189" s="19">
        <v>0</v>
      </c>
      <c r="AG189" s="42">
        <v>-1</v>
      </c>
      <c r="AH189" s="34">
        <v>0</v>
      </c>
      <c r="AI189" s="18">
        <v>27.3</v>
      </c>
      <c r="AJ189" s="18">
        <v>0</v>
      </c>
      <c r="AK189" s="18">
        <v>13</v>
      </c>
      <c r="AL189" s="18">
        <v>-1</v>
      </c>
      <c r="AM189" s="34">
        <v>0</v>
      </c>
      <c r="AN189" s="18">
        <v>10.6</v>
      </c>
      <c r="AO189" s="18">
        <v>0</v>
      </c>
      <c r="AP189" s="19">
        <v>0</v>
      </c>
      <c r="AQ189" s="42">
        <v>-1</v>
      </c>
      <c r="AR189" s="18">
        <v>0</v>
      </c>
      <c r="AS189" s="18">
        <v>0</v>
      </c>
      <c r="AT189" s="18">
        <v>0</v>
      </c>
      <c r="AU189" s="18">
        <v>-1</v>
      </c>
      <c r="AV189" s="34">
        <v>0</v>
      </c>
      <c r="AW189" s="18">
        <v>0</v>
      </c>
      <c r="AX189" s="18">
        <v>0</v>
      </c>
      <c r="AY189" s="19">
        <v>0</v>
      </c>
    </row>
    <row r="190" spans="1:51" x14ac:dyDescent="0.2">
      <c r="A190" s="19" t="s">
        <v>61</v>
      </c>
      <c r="B190" s="42">
        <v>14</v>
      </c>
      <c r="C190" s="17">
        <v>0</v>
      </c>
      <c r="D190" s="55" t="s">
        <v>258</v>
      </c>
      <c r="E190" s="55" t="s">
        <v>85</v>
      </c>
      <c r="F190" s="49">
        <f t="shared" si="2"/>
        <v>0</v>
      </c>
      <c r="G190" s="16">
        <v>15.6</v>
      </c>
      <c r="H190" s="43">
        <v>9.6</v>
      </c>
      <c r="I190" s="41">
        <v>-1E-4</v>
      </c>
      <c r="J190" s="43">
        <v>12.82</v>
      </c>
      <c r="K190" s="41">
        <v>-1E-4</v>
      </c>
      <c r="L190" s="43">
        <v>38.020000000000003</v>
      </c>
      <c r="M190" s="42">
        <v>4</v>
      </c>
      <c r="O190" s="16">
        <v>8.8000000000000007</v>
      </c>
      <c r="P190" s="43">
        <v>5.0999999999999996</v>
      </c>
      <c r="Q190" s="41">
        <v>2.4</v>
      </c>
      <c r="R190" s="43">
        <v>7.46</v>
      </c>
      <c r="S190" s="41">
        <v>-1E-4</v>
      </c>
      <c r="T190" s="43">
        <v>23.76</v>
      </c>
      <c r="V190" s="43">
        <v>61.78</v>
      </c>
      <c r="W190" s="42">
        <v>14</v>
      </c>
      <c r="Y190" s="35">
        <v>25.2</v>
      </c>
      <c r="Z190" s="18">
        <v>0</v>
      </c>
      <c r="AA190" s="18">
        <v>15.6</v>
      </c>
      <c r="AB190" s="18">
        <v>-1</v>
      </c>
      <c r="AC190" s="34">
        <v>0</v>
      </c>
      <c r="AD190" s="18">
        <v>12.8</v>
      </c>
      <c r="AE190" s="18">
        <v>0</v>
      </c>
      <c r="AF190" s="19">
        <v>0</v>
      </c>
      <c r="AG190" s="42">
        <v>-1</v>
      </c>
      <c r="AH190" s="34">
        <v>0</v>
      </c>
      <c r="AI190" s="18">
        <v>16.3</v>
      </c>
      <c r="AJ190" s="18">
        <v>0</v>
      </c>
      <c r="AK190" s="18">
        <v>8.8000000000000007</v>
      </c>
      <c r="AL190" s="18">
        <v>-1</v>
      </c>
      <c r="AM190" s="34">
        <v>0</v>
      </c>
      <c r="AN190" s="18">
        <v>7.5</v>
      </c>
      <c r="AO190" s="18">
        <v>0</v>
      </c>
      <c r="AP190" s="19">
        <v>0</v>
      </c>
      <c r="AQ190" s="42">
        <v>6</v>
      </c>
      <c r="AR190" s="18">
        <v>0</v>
      </c>
      <c r="AS190" s="18">
        <v>0</v>
      </c>
      <c r="AT190" s="18">
        <v>0</v>
      </c>
      <c r="AU190" s="18">
        <v>-1</v>
      </c>
      <c r="AV190" s="34">
        <v>0</v>
      </c>
      <c r="AW190" s="18">
        <v>0</v>
      </c>
      <c r="AX190" s="18">
        <v>0</v>
      </c>
      <c r="AY190" s="19">
        <v>0</v>
      </c>
    </row>
    <row r="191" spans="1:51" x14ac:dyDescent="0.2">
      <c r="A191" s="19" t="s">
        <v>61</v>
      </c>
      <c r="B191" s="42">
        <v>15</v>
      </c>
      <c r="C191" s="17">
        <v>0</v>
      </c>
      <c r="D191" s="55" t="s">
        <v>259</v>
      </c>
      <c r="E191" s="55" t="s">
        <v>108</v>
      </c>
      <c r="F191" s="49">
        <f t="shared" si="2"/>
        <v>0</v>
      </c>
      <c r="G191" s="16">
        <v>14.4</v>
      </c>
      <c r="H191" s="43">
        <v>8.8000000000000007</v>
      </c>
      <c r="I191" s="41">
        <v>-1E-4</v>
      </c>
      <c r="J191" s="43">
        <v>11.76</v>
      </c>
      <c r="K191" s="41">
        <v>-1E-4</v>
      </c>
      <c r="L191" s="43">
        <v>34.96</v>
      </c>
      <c r="M191" s="42">
        <v>14</v>
      </c>
      <c r="O191" s="16">
        <v>5.6</v>
      </c>
      <c r="P191" s="43">
        <v>3.8</v>
      </c>
      <c r="Q191" s="41">
        <v>1.7</v>
      </c>
      <c r="R191" s="43">
        <v>4.8600000000000003</v>
      </c>
      <c r="S191" s="41">
        <v>-1E-4</v>
      </c>
      <c r="T191" s="43">
        <v>15.96</v>
      </c>
      <c r="V191" s="43">
        <v>50.92</v>
      </c>
      <c r="W191" s="42">
        <v>15</v>
      </c>
      <c r="Y191" s="35">
        <v>23.2</v>
      </c>
      <c r="Z191" s="18">
        <v>0</v>
      </c>
      <c r="AA191" s="18">
        <v>14.4</v>
      </c>
      <c r="AB191" s="18">
        <v>-1</v>
      </c>
      <c r="AC191" s="34">
        <v>0</v>
      </c>
      <c r="AD191" s="18">
        <v>11.8</v>
      </c>
      <c r="AE191" s="18">
        <v>0</v>
      </c>
      <c r="AF191" s="19">
        <v>0</v>
      </c>
      <c r="AG191" s="42">
        <v>-1</v>
      </c>
      <c r="AH191" s="34">
        <v>0</v>
      </c>
      <c r="AI191" s="18">
        <v>11.1</v>
      </c>
      <c r="AJ191" s="18">
        <v>0</v>
      </c>
      <c r="AK191" s="18">
        <v>5.6</v>
      </c>
      <c r="AL191" s="18">
        <v>-1</v>
      </c>
      <c r="AM191" s="34">
        <v>0</v>
      </c>
      <c r="AN191" s="18">
        <v>4.9000000000000004</v>
      </c>
      <c r="AO191" s="18">
        <v>0</v>
      </c>
      <c r="AP191" s="19">
        <v>0</v>
      </c>
      <c r="AQ191" s="42">
        <v>4</v>
      </c>
      <c r="AR191" s="18">
        <v>0</v>
      </c>
      <c r="AS191" s="18">
        <v>0</v>
      </c>
      <c r="AT191" s="18">
        <v>0</v>
      </c>
      <c r="AU191" s="18">
        <v>-1</v>
      </c>
      <c r="AV191" s="34">
        <v>0</v>
      </c>
      <c r="AW191" s="18">
        <v>0</v>
      </c>
      <c r="AX191" s="18">
        <v>0</v>
      </c>
      <c r="AY191" s="19">
        <v>0</v>
      </c>
    </row>
    <row r="192" spans="1:51" x14ac:dyDescent="0.2">
      <c r="B192" s="42"/>
      <c r="H192" s="43"/>
      <c r="I192" s="41"/>
      <c r="J192" s="43"/>
      <c r="K192" s="41"/>
      <c r="L192" s="43"/>
      <c r="M192" s="42"/>
      <c r="P192" s="43"/>
      <c r="Q192" s="41"/>
      <c r="R192" s="43"/>
      <c r="S192" s="41"/>
      <c r="T192" s="43"/>
      <c r="V192" s="43"/>
      <c r="W192" s="42"/>
      <c r="AG192" s="42"/>
      <c r="AQ192" s="42"/>
    </row>
    <row r="193" spans="1:51" x14ac:dyDescent="0.2">
      <c r="A193" s="19" t="s">
        <v>62</v>
      </c>
      <c r="B193" s="42">
        <v>1</v>
      </c>
      <c r="C193" s="33">
        <v>100</v>
      </c>
      <c r="D193" s="55" t="s">
        <v>260</v>
      </c>
      <c r="E193" s="55" t="s">
        <v>72</v>
      </c>
      <c r="F193" s="49">
        <f t="shared" si="2"/>
        <v>0</v>
      </c>
      <c r="G193" s="16">
        <v>10.8</v>
      </c>
      <c r="H193" s="43">
        <v>9.1</v>
      </c>
      <c r="I193" s="41">
        <v>-1E-4</v>
      </c>
      <c r="J193" s="43">
        <v>11.44</v>
      </c>
      <c r="K193" s="41">
        <v>2</v>
      </c>
      <c r="L193" s="43">
        <v>29.34</v>
      </c>
      <c r="M193" s="42">
        <v>1</v>
      </c>
      <c r="O193" s="16">
        <v>11.1</v>
      </c>
      <c r="P193" s="43">
        <v>9.4</v>
      </c>
      <c r="Q193" s="41">
        <v>4.0999999999999996</v>
      </c>
      <c r="R193" s="43">
        <v>11.37</v>
      </c>
      <c r="S193" s="41">
        <v>-1E-4</v>
      </c>
      <c r="T193" s="43">
        <v>35.97</v>
      </c>
      <c r="V193" s="43">
        <v>65.31</v>
      </c>
      <c r="W193" s="42">
        <v>1</v>
      </c>
      <c r="Y193" s="35">
        <v>17.899999999999999</v>
      </c>
      <c r="Z193" s="18">
        <v>0</v>
      </c>
      <c r="AA193" s="18">
        <v>10.8</v>
      </c>
      <c r="AB193" s="18">
        <v>2</v>
      </c>
      <c r="AC193" s="34">
        <v>0</v>
      </c>
      <c r="AD193" s="18">
        <v>11.4</v>
      </c>
      <c r="AE193" s="18">
        <v>0</v>
      </c>
      <c r="AF193" s="19">
        <v>0</v>
      </c>
      <c r="AG193" s="42">
        <v>-1</v>
      </c>
      <c r="AH193" s="34">
        <v>0</v>
      </c>
      <c r="AI193" s="18">
        <v>24.6</v>
      </c>
      <c r="AJ193" s="18">
        <v>0</v>
      </c>
      <c r="AK193" s="18">
        <v>11.1</v>
      </c>
      <c r="AL193" s="18">
        <v>-1</v>
      </c>
      <c r="AM193" s="34">
        <v>0</v>
      </c>
      <c r="AN193" s="18">
        <v>11.4</v>
      </c>
      <c r="AO193" s="18">
        <v>0</v>
      </c>
      <c r="AP193" s="19">
        <v>0</v>
      </c>
      <c r="AQ193" s="42">
        <v>-1</v>
      </c>
      <c r="AR193" s="18">
        <v>0</v>
      </c>
      <c r="AS193" s="18">
        <v>0</v>
      </c>
      <c r="AT193" s="18">
        <v>0</v>
      </c>
      <c r="AU193" s="18">
        <v>-1</v>
      </c>
      <c r="AV193" s="34">
        <v>0</v>
      </c>
      <c r="AW193" s="18">
        <v>0</v>
      </c>
      <c r="AX193" s="18">
        <v>0</v>
      </c>
      <c r="AY193" s="19">
        <v>0</v>
      </c>
    </row>
    <row r="194" spans="1:51" x14ac:dyDescent="0.2">
      <c r="B194" s="42"/>
      <c r="H194" s="43"/>
      <c r="I194" s="41"/>
      <c r="J194" s="43"/>
      <c r="K194" s="41"/>
      <c r="L194" s="43"/>
      <c r="M194" s="42"/>
      <c r="P194" s="43"/>
      <c r="Q194" s="41"/>
      <c r="R194" s="43"/>
      <c r="S194" s="41"/>
      <c r="T194" s="43"/>
      <c r="V194" s="43"/>
      <c r="W194" s="42"/>
      <c r="AG194" s="42"/>
      <c r="AQ194" s="42"/>
    </row>
    <row r="195" spans="1:51" x14ac:dyDescent="0.2">
      <c r="A195" s="125" t="s">
        <v>63</v>
      </c>
      <c r="B195" s="126">
        <v>1</v>
      </c>
      <c r="C195" s="135">
        <v>100</v>
      </c>
      <c r="D195" s="128" t="s">
        <v>261</v>
      </c>
      <c r="E195" s="128" t="s">
        <v>127</v>
      </c>
      <c r="F195" s="129">
        <f t="shared" si="2"/>
        <v>0</v>
      </c>
      <c r="G195" s="130">
        <v>15.1</v>
      </c>
      <c r="H195" s="131">
        <v>9.8000000000000007</v>
      </c>
      <c r="I195" s="132">
        <v>-1E-4</v>
      </c>
      <c r="J195" s="131">
        <v>12.8</v>
      </c>
      <c r="K195" s="132">
        <v>-1E-4</v>
      </c>
      <c r="L195" s="131">
        <v>37.700000000000003</v>
      </c>
      <c r="M195" s="126">
        <v>1</v>
      </c>
      <c r="N195" s="130"/>
      <c r="O195" s="130">
        <v>14.3</v>
      </c>
      <c r="P195" s="131">
        <v>9.3000000000000007</v>
      </c>
      <c r="Q195" s="132">
        <v>6.5</v>
      </c>
      <c r="R195" s="131">
        <v>12.86</v>
      </c>
      <c r="S195" s="132">
        <v>-1E-4</v>
      </c>
      <c r="T195" s="131">
        <v>42.96</v>
      </c>
      <c r="U195" s="130"/>
      <c r="V195" s="131">
        <v>80.66</v>
      </c>
      <c r="W195" s="126">
        <v>1</v>
      </c>
      <c r="X195" s="133"/>
      <c r="Y195" s="133">
        <v>24.9</v>
      </c>
      <c r="Z195" s="133">
        <v>0</v>
      </c>
      <c r="AA195" s="133">
        <v>15.1</v>
      </c>
      <c r="AB195" s="133">
        <v>-1</v>
      </c>
      <c r="AC195" s="133">
        <v>0</v>
      </c>
      <c r="AD195" s="133">
        <v>12.8</v>
      </c>
      <c r="AE195" s="133">
        <v>0</v>
      </c>
      <c r="AF195" s="125">
        <v>0</v>
      </c>
      <c r="AG195" s="126">
        <v>-1</v>
      </c>
      <c r="AH195" s="133">
        <v>0</v>
      </c>
      <c r="AI195" s="133">
        <v>30.1</v>
      </c>
      <c r="AJ195" s="133">
        <v>0</v>
      </c>
      <c r="AK195" s="133">
        <v>14.3</v>
      </c>
      <c r="AL195" s="133">
        <v>-1</v>
      </c>
      <c r="AM195" s="133">
        <v>0</v>
      </c>
      <c r="AN195" s="133">
        <v>12.9</v>
      </c>
      <c r="AO195" s="133">
        <v>0</v>
      </c>
      <c r="AP195" s="125">
        <v>0</v>
      </c>
      <c r="AQ195" s="126">
        <v>-1</v>
      </c>
      <c r="AR195" s="18">
        <v>0</v>
      </c>
      <c r="AS195" s="18">
        <v>0</v>
      </c>
      <c r="AT195" s="18">
        <v>0</v>
      </c>
      <c r="AU195" s="18">
        <v>-1</v>
      </c>
      <c r="AV195" s="34">
        <v>0</v>
      </c>
      <c r="AW195" s="18">
        <v>0</v>
      </c>
      <c r="AX195" s="18">
        <v>0</v>
      </c>
      <c r="AY195" s="19">
        <v>0</v>
      </c>
    </row>
    <row r="196" spans="1:51" x14ac:dyDescent="0.2">
      <c r="A196" s="19" t="s">
        <v>63</v>
      </c>
      <c r="B196" s="42">
        <v>2</v>
      </c>
      <c r="C196" s="33">
        <v>85</v>
      </c>
      <c r="D196" s="55" t="s">
        <v>262</v>
      </c>
      <c r="E196" s="55" t="s">
        <v>72</v>
      </c>
      <c r="F196" s="49">
        <f t="shared" si="2"/>
        <v>0</v>
      </c>
      <c r="G196" s="16">
        <v>12.5</v>
      </c>
      <c r="H196" s="43">
        <v>9.3000000000000007</v>
      </c>
      <c r="I196" s="41">
        <v>-1E-4</v>
      </c>
      <c r="J196" s="43">
        <v>11.94</v>
      </c>
      <c r="K196" s="41">
        <v>-1E-4</v>
      </c>
      <c r="L196" s="43">
        <v>33.74</v>
      </c>
      <c r="M196" s="42">
        <v>2</v>
      </c>
      <c r="O196" s="16">
        <v>12.1</v>
      </c>
      <c r="P196" s="43">
        <v>9.1999999999999993</v>
      </c>
      <c r="Q196" s="41">
        <v>6</v>
      </c>
      <c r="R196" s="43">
        <v>12.4</v>
      </c>
      <c r="S196" s="41">
        <v>-1E-4</v>
      </c>
      <c r="T196" s="43">
        <v>39.700000000000003</v>
      </c>
      <c r="V196" s="43">
        <v>73.44</v>
      </c>
      <c r="W196" s="42">
        <v>2</v>
      </c>
      <c r="Y196" s="35">
        <v>21.8</v>
      </c>
      <c r="Z196" s="18">
        <v>0</v>
      </c>
      <c r="AA196" s="18">
        <v>12.5</v>
      </c>
      <c r="AB196" s="18">
        <v>-1</v>
      </c>
      <c r="AC196" s="34">
        <v>0</v>
      </c>
      <c r="AD196" s="18">
        <v>11.9</v>
      </c>
      <c r="AE196" s="18">
        <v>0</v>
      </c>
      <c r="AF196" s="19">
        <v>0</v>
      </c>
      <c r="AG196" s="42">
        <v>-1</v>
      </c>
      <c r="AH196" s="34">
        <v>0</v>
      </c>
      <c r="AI196" s="18">
        <v>27.3</v>
      </c>
      <c r="AJ196" s="18">
        <v>0</v>
      </c>
      <c r="AK196" s="18">
        <v>12.1</v>
      </c>
      <c r="AL196" s="18">
        <v>-1</v>
      </c>
      <c r="AM196" s="34">
        <v>0</v>
      </c>
      <c r="AN196" s="18">
        <v>12.4</v>
      </c>
      <c r="AO196" s="18">
        <v>0</v>
      </c>
      <c r="AP196" s="19">
        <v>0</v>
      </c>
      <c r="AQ196" s="42">
        <v>-1</v>
      </c>
      <c r="AR196" s="18">
        <v>0</v>
      </c>
      <c r="AS196" s="18">
        <v>0</v>
      </c>
      <c r="AT196" s="18">
        <v>0</v>
      </c>
      <c r="AU196" s="18">
        <v>-1</v>
      </c>
      <c r="AV196" s="34">
        <v>0</v>
      </c>
      <c r="AW196" s="18">
        <v>0</v>
      </c>
      <c r="AX196" s="18">
        <v>0</v>
      </c>
      <c r="AY196" s="19">
        <v>0</v>
      </c>
    </row>
    <row r="197" spans="1:51" x14ac:dyDescent="0.2">
      <c r="A197" s="19" t="s">
        <v>63</v>
      </c>
      <c r="B197" s="42">
        <v>3</v>
      </c>
      <c r="C197" s="17">
        <v>0</v>
      </c>
      <c r="D197" s="55" t="s">
        <v>263</v>
      </c>
      <c r="E197" s="55" t="s">
        <v>89</v>
      </c>
      <c r="F197" s="49">
        <f t="shared" si="2"/>
        <v>0</v>
      </c>
      <c r="G197" s="16">
        <v>7.6</v>
      </c>
      <c r="H197" s="43">
        <v>5.0999999999999996</v>
      </c>
      <c r="I197" s="41">
        <v>-1E-4</v>
      </c>
      <c r="J197" s="43">
        <v>6.55</v>
      </c>
      <c r="K197" s="41">
        <v>-1E-4</v>
      </c>
      <c r="L197" s="43">
        <v>19.25</v>
      </c>
      <c r="M197" s="42">
        <v>3</v>
      </c>
      <c r="O197" s="16">
        <v>10.9</v>
      </c>
      <c r="P197" s="43">
        <v>7.8</v>
      </c>
      <c r="Q197" s="41">
        <v>6.4</v>
      </c>
      <c r="R197" s="43">
        <v>9.4700000000000006</v>
      </c>
      <c r="S197" s="41">
        <v>-1E-4</v>
      </c>
      <c r="T197" s="43">
        <v>34.57</v>
      </c>
      <c r="V197" s="43">
        <v>53.82</v>
      </c>
      <c r="W197" s="42">
        <v>3</v>
      </c>
      <c r="Y197" s="35">
        <v>12.7</v>
      </c>
      <c r="Z197" s="18">
        <v>0</v>
      </c>
      <c r="AA197" s="18">
        <v>7.6</v>
      </c>
      <c r="AB197" s="18">
        <v>-1</v>
      </c>
      <c r="AC197" s="34">
        <v>0</v>
      </c>
      <c r="AD197" s="18">
        <v>6.6</v>
      </c>
      <c r="AE197" s="18">
        <v>0</v>
      </c>
      <c r="AF197" s="19">
        <v>0</v>
      </c>
      <c r="AG197" s="42">
        <v>6</v>
      </c>
      <c r="AH197" s="34">
        <v>0</v>
      </c>
      <c r="AI197" s="18">
        <v>25.1</v>
      </c>
      <c r="AJ197" s="18">
        <v>0</v>
      </c>
      <c r="AK197" s="18">
        <v>10.9</v>
      </c>
      <c r="AL197" s="18">
        <v>-1</v>
      </c>
      <c r="AM197" s="34">
        <v>0</v>
      </c>
      <c r="AN197" s="18">
        <v>9.5</v>
      </c>
      <c r="AO197" s="18">
        <v>0</v>
      </c>
      <c r="AP197" s="19">
        <v>0</v>
      </c>
      <c r="AQ197" s="42">
        <v>9</v>
      </c>
      <c r="AR197" s="18">
        <v>0</v>
      </c>
      <c r="AS197" s="18">
        <v>0</v>
      </c>
      <c r="AT197" s="18">
        <v>0</v>
      </c>
      <c r="AU197" s="18">
        <v>-1</v>
      </c>
      <c r="AV197" s="34">
        <v>0</v>
      </c>
      <c r="AW197" s="18">
        <v>0</v>
      </c>
      <c r="AX197" s="18">
        <v>0</v>
      </c>
      <c r="AY197" s="19">
        <v>0</v>
      </c>
    </row>
    <row r="198" spans="1:51" x14ac:dyDescent="0.2">
      <c r="B198" s="42"/>
      <c r="H198" s="43"/>
      <c r="I198" s="41"/>
      <c r="J198" s="43"/>
      <c r="K198" s="41"/>
      <c r="L198" s="43"/>
      <c r="M198" s="42"/>
      <c r="P198" s="43"/>
      <c r="Q198" s="41"/>
      <c r="R198" s="43"/>
      <c r="S198" s="41"/>
      <c r="T198" s="43"/>
      <c r="V198" s="43"/>
      <c r="W198" s="42"/>
      <c r="AG198" s="42"/>
      <c r="AQ198" s="42"/>
    </row>
    <row r="199" spans="1:51" x14ac:dyDescent="0.2">
      <c r="A199" s="19" t="s">
        <v>64</v>
      </c>
      <c r="B199" s="42">
        <v>1</v>
      </c>
      <c r="C199" s="33">
        <v>100</v>
      </c>
      <c r="D199" s="55" t="s">
        <v>264</v>
      </c>
      <c r="E199" s="55" t="s">
        <v>72</v>
      </c>
      <c r="F199" s="49">
        <f t="shared" si="2"/>
        <v>0</v>
      </c>
      <c r="G199" s="16">
        <v>14.8</v>
      </c>
      <c r="H199" s="43">
        <v>9.6999999999999993</v>
      </c>
      <c r="I199" s="41">
        <v>-1E-4</v>
      </c>
      <c r="J199" s="43">
        <v>14.01</v>
      </c>
      <c r="K199" s="41">
        <v>-1E-4</v>
      </c>
      <c r="L199" s="43">
        <v>38.51</v>
      </c>
      <c r="M199" s="42">
        <v>1</v>
      </c>
      <c r="O199" s="16">
        <v>14.3</v>
      </c>
      <c r="P199" s="43">
        <v>9.5</v>
      </c>
      <c r="Q199" s="41">
        <v>5.6</v>
      </c>
      <c r="R199" s="43">
        <v>13.98</v>
      </c>
      <c r="S199" s="41">
        <v>-1E-4</v>
      </c>
      <c r="T199" s="43">
        <v>43.38</v>
      </c>
      <c r="V199" s="43">
        <v>81.89</v>
      </c>
      <c r="W199" s="42">
        <v>1</v>
      </c>
      <c r="Y199" s="35">
        <v>24.5</v>
      </c>
      <c r="Z199" s="18">
        <v>0</v>
      </c>
      <c r="AA199" s="18">
        <v>14.8</v>
      </c>
      <c r="AB199" s="18">
        <v>-1</v>
      </c>
      <c r="AC199" s="34">
        <v>0</v>
      </c>
      <c r="AD199" s="18">
        <v>14</v>
      </c>
      <c r="AE199" s="18">
        <v>0</v>
      </c>
      <c r="AF199" s="19">
        <v>0</v>
      </c>
      <c r="AG199" s="42">
        <v>-1</v>
      </c>
      <c r="AH199" s="34">
        <v>0</v>
      </c>
      <c r="AI199" s="18">
        <v>29.4</v>
      </c>
      <c r="AJ199" s="18">
        <v>0</v>
      </c>
      <c r="AK199" s="18">
        <v>14.3</v>
      </c>
      <c r="AL199" s="18">
        <v>-1</v>
      </c>
      <c r="AM199" s="34">
        <v>0</v>
      </c>
      <c r="AN199" s="18">
        <v>14</v>
      </c>
      <c r="AO199" s="18">
        <v>0</v>
      </c>
      <c r="AP199" s="19">
        <v>0</v>
      </c>
      <c r="AQ199" s="42">
        <v>-1</v>
      </c>
      <c r="AR199" s="18">
        <v>0</v>
      </c>
      <c r="AS199" s="18">
        <v>0</v>
      </c>
      <c r="AT199" s="18">
        <v>0</v>
      </c>
      <c r="AU199" s="18">
        <v>-1</v>
      </c>
      <c r="AV199" s="34">
        <v>0</v>
      </c>
      <c r="AW199" s="18">
        <v>0</v>
      </c>
      <c r="AX199" s="18">
        <v>0</v>
      </c>
      <c r="AY199" s="19">
        <v>0</v>
      </c>
    </row>
    <row r="200" spans="1:51" x14ac:dyDescent="0.2">
      <c r="B200" s="42"/>
      <c r="H200" s="43"/>
      <c r="I200" s="41"/>
      <c r="J200" s="43"/>
      <c r="K200" s="41"/>
      <c r="L200" s="43"/>
      <c r="M200" s="42"/>
      <c r="P200" s="43"/>
      <c r="Q200" s="41"/>
      <c r="R200" s="43"/>
      <c r="S200" s="41"/>
      <c r="T200" s="43"/>
      <c r="V200" s="43"/>
      <c r="W200" s="42"/>
      <c r="AG200" s="42"/>
      <c r="AQ200" s="42"/>
    </row>
    <row r="201" spans="1:51" x14ac:dyDescent="0.2">
      <c r="A201" s="19" t="s">
        <v>65</v>
      </c>
      <c r="B201" s="42">
        <v>1</v>
      </c>
      <c r="C201" s="33">
        <v>100</v>
      </c>
      <c r="D201" s="55" t="s">
        <v>266</v>
      </c>
      <c r="E201" s="55" t="s">
        <v>108</v>
      </c>
      <c r="F201" s="49">
        <f t="shared" si="2"/>
        <v>0</v>
      </c>
      <c r="G201" s="16">
        <v>15.5</v>
      </c>
      <c r="H201" s="43">
        <v>9.8000000000000007</v>
      </c>
      <c r="I201" s="41">
        <v>-1E-4</v>
      </c>
      <c r="J201" s="43">
        <v>13.77</v>
      </c>
      <c r="K201" s="41">
        <v>-1E-4</v>
      </c>
      <c r="L201" s="43">
        <v>39.07</v>
      </c>
      <c r="M201" s="42">
        <v>2</v>
      </c>
      <c r="O201" s="16">
        <v>14.4</v>
      </c>
      <c r="P201" s="43">
        <v>9.9</v>
      </c>
      <c r="Q201" s="41">
        <v>5.6</v>
      </c>
      <c r="R201" s="43">
        <v>14.03</v>
      </c>
      <c r="S201" s="41">
        <v>-1E-4</v>
      </c>
      <c r="T201" s="43">
        <v>43.93</v>
      </c>
      <c r="V201" s="43">
        <v>83</v>
      </c>
      <c r="W201" s="42">
        <v>1</v>
      </c>
      <c r="Y201" s="35">
        <v>25.3</v>
      </c>
      <c r="Z201" s="18">
        <v>0</v>
      </c>
      <c r="AA201" s="18">
        <v>15.5</v>
      </c>
      <c r="AB201" s="18">
        <v>-1</v>
      </c>
      <c r="AC201" s="34">
        <v>0</v>
      </c>
      <c r="AD201" s="18">
        <v>13.8</v>
      </c>
      <c r="AE201" s="18">
        <v>0</v>
      </c>
      <c r="AF201" s="19">
        <v>0</v>
      </c>
      <c r="AG201" s="42">
        <v>-1</v>
      </c>
      <c r="AH201" s="34">
        <v>0</v>
      </c>
      <c r="AI201" s="18">
        <v>29.9</v>
      </c>
      <c r="AJ201" s="18">
        <v>0</v>
      </c>
      <c r="AK201" s="18">
        <v>14.4</v>
      </c>
      <c r="AL201" s="18">
        <v>-1</v>
      </c>
      <c r="AM201" s="34">
        <v>0</v>
      </c>
      <c r="AN201" s="18">
        <v>14</v>
      </c>
      <c r="AO201" s="18">
        <v>0</v>
      </c>
      <c r="AP201" s="19">
        <v>0</v>
      </c>
      <c r="AQ201" s="42">
        <v>-1</v>
      </c>
      <c r="AR201" s="18">
        <v>0</v>
      </c>
      <c r="AS201" s="18">
        <v>0</v>
      </c>
      <c r="AT201" s="18">
        <v>0</v>
      </c>
      <c r="AU201" s="18">
        <v>-1</v>
      </c>
      <c r="AV201" s="34">
        <v>0</v>
      </c>
      <c r="AW201" s="18">
        <v>0</v>
      </c>
      <c r="AX201" s="18">
        <v>0</v>
      </c>
      <c r="AY201" s="19">
        <v>0</v>
      </c>
    </row>
    <row r="202" spans="1:51" x14ac:dyDescent="0.2">
      <c r="A202" s="19" t="s">
        <v>65</v>
      </c>
      <c r="B202" s="42">
        <v>2</v>
      </c>
      <c r="C202" s="17">
        <v>0</v>
      </c>
      <c r="D202" s="55" t="s">
        <v>267</v>
      </c>
      <c r="E202" s="55" t="s">
        <v>76</v>
      </c>
      <c r="F202" s="49">
        <f t="shared" ref="F202:F270" si="3">IFERROR(IF($B202&gt;0,VLOOKUP($B202,PosnPointsTRA,2,FALSE),0),0)</f>
        <v>0</v>
      </c>
      <c r="G202" s="16">
        <v>15.1</v>
      </c>
      <c r="H202" s="43">
        <v>9.5</v>
      </c>
      <c r="I202" s="41">
        <v>-1E-4</v>
      </c>
      <c r="J202" s="43">
        <v>15.31</v>
      </c>
      <c r="K202" s="41">
        <v>-1E-4</v>
      </c>
      <c r="L202" s="43">
        <v>39.909999999999997</v>
      </c>
      <c r="M202" s="42">
        <v>1</v>
      </c>
      <c r="O202" s="16">
        <v>8.1</v>
      </c>
      <c r="P202" s="43">
        <v>5.0999999999999996</v>
      </c>
      <c r="Q202" s="41">
        <v>5.3</v>
      </c>
      <c r="R202" s="43">
        <v>9.14</v>
      </c>
      <c r="S202" s="41">
        <v>-1E-4</v>
      </c>
      <c r="T202" s="43">
        <v>27.64</v>
      </c>
      <c r="V202" s="43">
        <v>67.55</v>
      </c>
      <c r="W202" s="42">
        <v>2</v>
      </c>
      <c r="Y202" s="35">
        <v>24.6</v>
      </c>
      <c r="Z202" s="18">
        <v>0</v>
      </c>
      <c r="AA202" s="18">
        <v>15.1</v>
      </c>
      <c r="AB202" s="18">
        <v>-1</v>
      </c>
      <c r="AC202" s="34">
        <v>0</v>
      </c>
      <c r="AD202" s="18">
        <v>15.3</v>
      </c>
      <c r="AE202" s="18">
        <v>0</v>
      </c>
      <c r="AF202" s="19">
        <v>0</v>
      </c>
      <c r="AG202" s="42">
        <v>-1</v>
      </c>
      <c r="AH202" s="34">
        <v>0</v>
      </c>
      <c r="AI202" s="18">
        <v>18.5</v>
      </c>
      <c r="AJ202" s="18">
        <v>0</v>
      </c>
      <c r="AK202" s="18">
        <v>8.1</v>
      </c>
      <c r="AL202" s="18">
        <v>-1</v>
      </c>
      <c r="AM202" s="34">
        <v>0</v>
      </c>
      <c r="AN202" s="18">
        <v>9.1</v>
      </c>
      <c r="AO202" s="18">
        <v>0</v>
      </c>
      <c r="AP202" s="19">
        <v>0</v>
      </c>
      <c r="AQ202" s="42">
        <v>6</v>
      </c>
      <c r="AR202" s="18">
        <v>0</v>
      </c>
      <c r="AS202" s="18">
        <v>0</v>
      </c>
      <c r="AT202" s="18">
        <v>0</v>
      </c>
      <c r="AU202" s="18">
        <v>-1</v>
      </c>
      <c r="AV202" s="34">
        <v>0</v>
      </c>
      <c r="AW202" s="18">
        <v>0</v>
      </c>
      <c r="AX202" s="18">
        <v>0</v>
      </c>
      <c r="AY202" s="19">
        <v>0</v>
      </c>
    </row>
    <row r="203" spans="1:51" x14ac:dyDescent="0.2">
      <c r="B203" s="42"/>
      <c r="H203" s="43"/>
      <c r="I203" s="41"/>
      <c r="J203" s="43"/>
      <c r="K203" s="41"/>
      <c r="L203" s="43"/>
      <c r="M203" s="42"/>
      <c r="P203" s="43"/>
      <c r="Q203" s="41"/>
      <c r="R203" s="43"/>
      <c r="S203" s="41"/>
      <c r="T203" s="43"/>
      <c r="V203" s="43"/>
      <c r="W203" s="42"/>
      <c r="AG203" s="42"/>
      <c r="AQ203" s="42"/>
    </row>
    <row r="204" spans="1:51" x14ac:dyDescent="0.2">
      <c r="A204" s="19" t="s">
        <v>66</v>
      </c>
      <c r="B204" s="42">
        <v>1</v>
      </c>
      <c r="C204" s="33">
        <v>100</v>
      </c>
      <c r="D204" s="55" t="s">
        <v>268</v>
      </c>
      <c r="E204" s="55" t="s">
        <v>218</v>
      </c>
      <c r="F204" s="49">
        <f t="shared" si="3"/>
        <v>0</v>
      </c>
      <c r="G204" s="16">
        <v>15.3</v>
      </c>
      <c r="H204" s="43">
        <v>9.5</v>
      </c>
      <c r="I204" s="41">
        <v>-1E-4</v>
      </c>
      <c r="J204" s="43">
        <v>12.26</v>
      </c>
      <c r="K204" s="41">
        <v>-1E-4</v>
      </c>
      <c r="L204" s="43">
        <v>37.06</v>
      </c>
      <c r="M204" s="42">
        <v>1</v>
      </c>
      <c r="O204" s="16">
        <v>13.7</v>
      </c>
      <c r="P204" s="43">
        <v>9.5</v>
      </c>
      <c r="Q204" s="41">
        <v>6.1</v>
      </c>
      <c r="R204" s="43">
        <v>11.72</v>
      </c>
      <c r="S204" s="41">
        <v>-1E-4</v>
      </c>
      <c r="T204" s="43">
        <v>41.02</v>
      </c>
      <c r="V204" s="43">
        <v>78.08</v>
      </c>
      <c r="W204" s="42">
        <v>1</v>
      </c>
      <c r="Y204" s="35">
        <v>24.8</v>
      </c>
      <c r="Z204" s="18">
        <v>0</v>
      </c>
      <c r="AA204" s="18">
        <v>15.3</v>
      </c>
      <c r="AB204" s="18">
        <v>-1</v>
      </c>
      <c r="AC204" s="34">
        <v>0</v>
      </c>
      <c r="AD204" s="18">
        <v>12.3</v>
      </c>
      <c r="AE204" s="18">
        <v>0</v>
      </c>
      <c r="AF204" s="19">
        <v>0</v>
      </c>
      <c r="AG204" s="42">
        <v>-1</v>
      </c>
      <c r="AH204" s="34">
        <v>0</v>
      </c>
      <c r="AI204" s="18">
        <v>29.3</v>
      </c>
      <c r="AJ204" s="18">
        <v>0</v>
      </c>
      <c r="AK204" s="18">
        <v>13.7</v>
      </c>
      <c r="AL204" s="18">
        <v>-1</v>
      </c>
      <c r="AM204" s="34">
        <v>0</v>
      </c>
      <c r="AN204" s="18">
        <v>11.7</v>
      </c>
      <c r="AO204" s="18">
        <v>0</v>
      </c>
      <c r="AP204" s="19">
        <v>0</v>
      </c>
      <c r="AQ204" s="42">
        <v>-1</v>
      </c>
      <c r="AR204" s="18">
        <v>0</v>
      </c>
      <c r="AS204" s="18">
        <v>0</v>
      </c>
      <c r="AT204" s="18">
        <v>0</v>
      </c>
      <c r="AU204" s="18">
        <v>-1</v>
      </c>
      <c r="AV204" s="34">
        <v>0</v>
      </c>
      <c r="AW204" s="18">
        <v>0</v>
      </c>
      <c r="AX204" s="18">
        <v>0</v>
      </c>
      <c r="AY204" s="19">
        <v>0</v>
      </c>
    </row>
    <row r="205" spans="1:51" x14ac:dyDescent="0.2">
      <c r="A205" s="19" t="s">
        <v>66</v>
      </c>
      <c r="B205" s="42">
        <v>2</v>
      </c>
      <c r="C205" s="17">
        <v>0</v>
      </c>
      <c r="D205" s="55" t="s">
        <v>269</v>
      </c>
      <c r="E205" s="55" t="s">
        <v>93</v>
      </c>
      <c r="F205" s="49">
        <f t="shared" si="3"/>
        <v>0</v>
      </c>
      <c r="G205" s="16">
        <v>14.7</v>
      </c>
      <c r="H205" s="43">
        <v>9.6999999999999993</v>
      </c>
      <c r="I205" s="41">
        <v>-1E-4</v>
      </c>
      <c r="J205" s="43">
        <v>11.72</v>
      </c>
      <c r="K205" s="41">
        <v>-1E-4</v>
      </c>
      <c r="L205" s="43">
        <v>36.119999999999997</v>
      </c>
      <c r="M205" s="42">
        <v>3</v>
      </c>
      <c r="O205" s="16">
        <v>11.5</v>
      </c>
      <c r="P205" s="43">
        <v>7.8</v>
      </c>
      <c r="Q205" s="41">
        <v>3.4</v>
      </c>
      <c r="R205" s="43">
        <v>9.39</v>
      </c>
      <c r="S205" s="41">
        <v>-1E-4</v>
      </c>
      <c r="T205" s="43">
        <v>32.090000000000003</v>
      </c>
      <c r="V205" s="43">
        <v>68.209999999999994</v>
      </c>
      <c r="W205" s="42">
        <v>2</v>
      </c>
      <c r="Y205" s="35">
        <v>24.4</v>
      </c>
      <c r="Z205" s="18">
        <v>0</v>
      </c>
      <c r="AA205" s="18">
        <v>14.7</v>
      </c>
      <c r="AB205" s="18">
        <v>-1</v>
      </c>
      <c r="AC205" s="34">
        <v>0</v>
      </c>
      <c r="AD205" s="18">
        <v>11.7</v>
      </c>
      <c r="AE205" s="18">
        <v>0</v>
      </c>
      <c r="AF205" s="19">
        <v>0</v>
      </c>
      <c r="AG205" s="42">
        <v>-1</v>
      </c>
      <c r="AH205" s="34">
        <v>0</v>
      </c>
      <c r="AI205" s="18">
        <v>22.7</v>
      </c>
      <c r="AJ205" s="18">
        <v>0</v>
      </c>
      <c r="AK205" s="18">
        <v>11.5</v>
      </c>
      <c r="AL205" s="18">
        <v>-1</v>
      </c>
      <c r="AM205" s="34">
        <v>0</v>
      </c>
      <c r="AN205" s="18">
        <v>9.4</v>
      </c>
      <c r="AO205" s="18">
        <v>0</v>
      </c>
      <c r="AP205" s="19">
        <v>0</v>
      </c>
      <c r="AQ205" s="42">
        <v>8</v>
      </c>
      <c r="AR205" s="18">
        <v>0</v>
      </c>
      <c r="AS205" s="18">
        <v>0</v>
      </c>
      <c r="AT205" s="18">
        <v>0</v>
      </c>
      <c r="AU205" s="18">
        <v>-1</v>
      </c>
      <c r="AV205" s="34">
        <v>0</v>
      </c>
      <c r="AW205" s="18">
        <v>0</v>
      </c>
      <c r="AX205" s="18">
        <v>0</v>
      </c>
      <c r="AY205" s="19">
        <v>0</v>
      </c>
    </row>
    <row r="206" spans="1:51" x14ac:dyDescent="0.2">
      <c r="A206" s="19" t="s">
        <v>66</v>
      </c>
      <c r="B206" s="42">
        <v>3</v>
      </c>
      <c r="C206" s="17">
        <v>0</v>
      </c>
      <c r="D206" s="55" t="s">
        <v>270</v>
      </c>
      <c r="E206" s="55" t="s">
        <v>89</v>
      </c>
      <c r="F206" s="49">
        <f t="shared" si="3"/>
        <v>0</v>
      </c>
      <c r="G206" s="16">
        <v>15</v>
      </c>
      <c r="H206" s="43">
        <v>9.6</v>
      </c>
      <c r="I206" s="41">
        <v>-1E-4</v>
      </c>
      <c r="J206" s="43">
        <v>12.1</v>
      </c>
      <c r="K206" s="41">
        <v>-1E-4</v>
      </c>
      <c r="L206" s="43">
        <v>36.700000000000003</v>
      </c>
      <c r="M206" s="42">
        <v>2</v>
      </c>
      <c r="O206" s="16">
        <v>10.9</v>
      </c>
      <c r="P206" s="43">
        <v>7.5</v>
      </c>
      <c r="Q206" s="41">
        <v>3.7</v>
      </c>
      <c r="R206" s="43">
        <v>9.23</v>
      </c>
      <c r="S206" s="41">
        <v>-1E-4</v>
      </c>
      <c r="T206" s="43">
        <v>31.33</v>
      </c>
      <c r="V206" s="43">
        <v>68.03</v>
      </c>
      <c r="W206" s="42">
        <v>3</v>
      </c>
      <c r="Y206" s="35">
        <v>24.6</v>
      </c>
      <c r="Z206" s="18">
        <v>0</v>
      </c>
      <c r="AA206" s="18">
        <v>15</v>
      </c>
      <c r="AB206" s="18">
        <v>-1</v>
      </c>
      <c r="AC206" s="34">
        <v>0</v>
      </c>
      <c r="AD206" s="18">
        <v>12.1</v>
      </c>
      <c r="AE206" s="18">
        <v>0</v>
      </c>
      <c r="AF206" s="19">
        <v>0</v>
      </c>
      <c r="AG206" s="42">
        <v>-1</v>
      </c>
      <c r="AH206" s="34">
        <v>0</v>
      </c>
      <c r="AI206" s="18">
        <v>22.1</v>
      </c>
      <c r="AJ206" s="18">
        <v>0</v>
      </c>
      <c r="AK206" s="18">
        <v>10.9</v>
      </c>
      <c r="AL206" s="18">
        <v>-1</v>
      </c>
      <c r="AM206" s="34">
        <v>0</v>
      </c>
      <c r="AN206" s="18">
        <v>9.1999999999999993</v>
      </c>
      <c r="AO206" s="18">
        <v>0</v>
      </c>
      <c r="AP206" s="19">
        <v>0</v>
      </c>
      <c r="AQ206" s="42">
        <v>8</v>
      </c>
      <c r="AR206" s="18">
        <v>0</v>
      </c>
      <c r="AS206" s="18">
        <v>0</v>
      </c>
      <c r="AT206" s="18">
        <v>0</v>
      </c>
      <c r="AU206" s="18">
        <v>-1</v>
      </c>
      <c r="AV206" s="34">
        <v>0</v>
      </c>
      <c r="AW206" s="18">
        <v>0</v>
      </c>
      <c r="AX206" s="18">
        <v>0</v>
      </c>
      <c r="AY206" s="19">
        <v>0</v>
      </c>
    </row>
    <row r="207" spans="1:51" x14ac:dyDescent="0.2">
      <c r="B207" s="42"/>
      <c r="H207" s="43"/>
      <c r="I207" s="41"/>
      <c r="J207" s="43"/>
      <c r="K207" s="41"/>
      <c r="L207" s="43"/>
      <c r="M207" s="42"/>
      <c r="P207" s="43"/>
      <c r="Q207" s="41"/>
      <c r="R207" s="43"/>
      <c r="S207" s="41"/>
      <c r="T207" s="43"/>
      <c r="V207" s="43"/>
      <c r="W207" s="42"/>
      <c r="AG207" s="42"/>
      <c r="AQ207" s="42"/>
    </row>
    <row r="208" spans="1:51" x14ac:dyDescent="0.2">
      <c r="A208" s="19" t="s">
        <v>67</v>
      </c>
      <c r="B208" s="42">
        <v>1</v>
      </c>
      <c r="C208" s="33">
        <v>100</v>
      </c>
      <c r="D208" s="55" t="s">
        <v>271</v>
      </c>
      <c r="E208" s="55" t="s">
        <v>166</v>
      </c>
      <c r="F208" s="49">
        <f t="shared" si="3"/>
        <v>0</v>
      </c>
      <c r="G208" s="16">
        <v>15.5</v>
      </c>
      <c r="H208" s="43">
        <v>9.4</v>
      </c>
      <c r="I208" s="41">
        <v>-1E-4</v>
      </c>
      <c r="J208" s="43">
        <v>12.71</v>
      </c>
      <c r="K208" s="41">
        <v>-1E-4</v>
      </c>
      <c r="L208" s="43">
        <v>37.61</v>
      </c>
      <c r="M208" s="42">
        <v>1</v>
      </c>
      <c r="O208" s="16">
        <v>15</v>
      </c>
      <c r="P208" s="43">
        <v>8.8000000000000007</v>
      </c>
      <c r="Q208" s="41">
        <v>6.1</v>
      </c>
      <c r="R208" s="43">
        <v>12.48</v>
      </c>
      <c r="S208" s="41">
        <v>-1E-4</v>
      </c>
      <c r="T208" s="43">
        <v>42.38</v>
      </c>
      <c r="V208" s="43">
        <v>79.989999999999995</v>
      </c>
      <c r="W208" s="42">
        <v>1</v>
      </c>
      <c r="Y208" s="35">
        <v>24.9</v>
      </c>
      <c r="Z208" s="18">
        <v>0</v>
      </c>
      <c r="AA208" s="18">
        <v>15.5</v>
      </c>
      <c r="AB208" s="18">
        <v>-1</v>
      </c>
      <c r="AC208" s="34">
        <v>0</v>
      </c>
      <c r="AD208" s="18">
        <v>12.7</v>
      </c>
      <c r="AE208" s="18">
        <v>0</v>
      </c>
      <c r="AF208" s="19">
        <v>0</v>
      </c>
      <c r="AG208" s="42">
        <v>-1</v>
      </c>
      <c r="AH208" s="34">
        <v>0</v>
      </c>
      <c r="AI208" s="18">
        <v>29.9</v>
      </c>
      <c r="AJ208" s="18">
        <v>0</v>
      </c>
      <c r="AK208" s="18">
        <v>15</v>
      </c>
      <c r="AL208" s="18">
        <v>-1</v>
      </c>
      <c r="AM208" s="34">
        <v>0</v>
      </c>
      <c r="AN208" s="18">
        <v>12.5</v>
      </c>
      <c r="AO208" s="18">
        <v>0</v>
      </c>
      <c r="AP208" s="19">
        <v>0</v>
      </c>
      <c r="AQ208" s="42">
        <v>-1</v>
      </c>
      <c r="AR208" s="18">
        <v>0</v>
      </c>
      <c r="AS208" s="18">
        <v>0</v>
      </c>
      <c r="AT208" s="18">
        <v>0</v>
      </c>
      <c r="AU208" s="18">
        <v>-1</v>
      </c>
      <c r="AV208" s="34">
        <v>0</v>
      </c>
      <c r="AW208" s="18">
        <v>0</v>
      </c>
      <c r="AX208" s="18">
        <v>0</v>
      </c>
      <c r="AY208" s="19">
        <v>0</v>
      </c>
    </row>
    <row r="209" spans="1:51" x14ac:dyDescent="0.2">
      <c r="A209" s="19" t="s">
        <v>67</v>
      </c>
      <c r="B209" s="42">
        <v>2</v>
      </c>
      <c r="C209" s="33">
        <v>85</v>
      </c>
      <c r="D209" s="55" t="s">
        <v>272</v>
      </c>
      <c r="E209" s="55" t="s">
        <v>76</v>
      </c>
      <c r="F209" s="49">
        <f t="shared" si="3"/>
        <v>0</v>
      </c>
      <c r="G209" s="16">
        <v>14.2</v>
      </c>
      <c r="H209" s="43">
        <v>9.6999999999999993</v>
      </c>
      <c r="I209" s="41">
        <v>-1E-4</v>
      </c>
      <c r="J209" s="43">
        <v>11.77</v>
      </c>
      <c r="K209" s="41">
        <v>-1E-4</v>
      </c>
      <c r="L209" s="43">
        <v>35.67</v>
      </c>
      <c r="M209" s="42">
        <v>2</v>
      </c>
      <c r="O209" s="16">
        <v>15</v>
      </c>
      <c r="P209" s="43">
        <v>9.5</v>
      </c>
      <c r="Q209" s="41">
        <v>5.6</v>
      </c>
      <c r="R209" s="43">
        <v>12.86</v>
      </c>
      <c r="S209" s="41">
        <v>-1E-4</v>
      </c>
      <c r="T209" s="43">
        <v>42.96</v>
      </c>
      <c r="V209" s="43">
        <v>78.63</v>
      </c>
      <c r="W209" s="42">
        <v>2</v>
      </c>
      <c r="Y209" s="35">
        <v>23.9</v>
      </c>
      <c r="Z209" s="18">
        <v>0</v>
      </c>
      <c r="AA209" s="18">
        <v>14.2</v>
      </c>
      <c r="AB209" s="18">
        <v>-1</v>
      </c>
      <c r="AC209" s="34">
        <v>0</v>
      </c>
      <c r="AD209" s="18">
        <v>11.8</v>
      </c>
      <c r="AE209" s="18">
        <v>0</v>
      </c>
      <c r="AF209" s="19">
        <v>0</v>
      </c>
      <c r="AG209" s="42">
        <v>-1</v>
      </c>
      <c r="AH209" s="34">
        <v>0</v>
      </c>
      <c r="AI209" s="18">
        <v>30.1</v>
      </c>
      <c r="AJ209" s="18">
        <v>0</v>
      </c>
      <c r="AK209" s="18">
        <v>15</v>
      </c>
      <c r="AL209" s="18">
        <v>-1</v>
      </c>
      <c r="AM209" s="34">
        <v>0</v>
      </c>
      <c r="AN209" s="18">
        <v>12.9</v>
      </c>
      <c r="AO209" s="18">
        <v>0</v>
      </c>
      <c r="AP209" s="19">
        <v>0</v>
      </c>
      <c r="AQ209" s="42">
        <v>-1</v>
      </c>
      <c r="AR209" s="18">
        <v>0</v>
      </c>
      <c r="AS209" s="18">
        <v>0</v>
      </c>
      <c r="AT209" s="18">
        <v>0</v>
      </c>
      <c r="AU209" s="18">
        <v>-1</v>
      </c>
      <c r="AV209" s="34">
        <v>0</v>
      </c>
      <c r="AW209" s="18">
        <v>0</v>
      </c>
      <c r="AX209" s="18">
        <v>0</v>
      </c>
      <c r="AY209" s="19">
        <v>0</v>
      </c>
    </row>
    <row r="210" spans="1:51" x14ac:dyDescent="0.2">
      <c r="A210" s="19" t="s">
        <v>67</v>
      </c>
      <c r="B210" s="42">
        <v>3</v>
      </c>
      <c r="C210" s="33">
        <v>70</v>
      </c>
      <c r="D210" s="55" t="s">
        <v>273</v>
      </c>
      <c r="E210" s="55" t="s">
        <v>74</v>
      </c>
      <c r="F210" s="49">
        <f t="shared" si="3"/>
        <v>0</v>
      </c>
      <c r="G210" s="16">
        <v>13.4</v>
      </c>
      <c r="H210" s="43">
        <v>9.5</v>
      </c>
      <c r="I210" s="41">
        <v>-1E-4</v>
      </c>
      <c r="J210" s="43">
        <v>11.62</v>
      </c>
      <c r="K210" s="41">
        <v>-1E-4</v>
      </c>
      <c r="L210" s="43">
        <v>34.520000000000003</v>
      </c>
      <c r="M210" s="42">
        <v>3</v>
      </c>
      <c r="O210" s="16">
        <v>14</v>
      </c>
      <c r="P210" s="43">
        <v>9.6</v>
      </c>
      <c r="Q210" s="41">
        <v>5.4</v>
      </c>
      <c r="R210" s="43">
        <v>11.99</v>
      </c>
      <c r="S210" s="41">
        <v>-1E-4</v>
      </c>
      <c r="T210" s="43">
        <v>40.99</v>
      </c>
      <c r="V210" s="43">
        <v>75.510000000000005</v>
      </c>
      <c r="W210" s="42">
        <v>3</v>
      </c>
      <c r="Y210" s="35">
        <v>22.9</v>
      </c>
      <c r="Z210" s="18">
        <v>0</v>
      </c>
      <c r="AA210" s="18">
        <v>13.4</v>
      </c>
      <c r="AB210" s="18">
        <v>-1</v>
      </c>
      <c r="AC210" s="34">
        <v>0</v>
      </c>
      <c r="AD210" s="18">
        <v>11.6</v>
      </c>
      <c r="AE210" s="18">
        <v>0</v>
      </c>
      <c r="AF210" s="19">
        <v>0</v>
      </c>
      <c r="AG210" s="42">
        <v>-1</v>
      </c>
      <c r="AH210" s="34">
        <v>0</v>
      </c>
      <c r="AI210" s="18">
        <v>29</v>
      </c>
      <c r="AJ210" s="18">
        <v>0</v>
      </c>
      <c r="AK210" s="18">
        <v>14</v>
      </c>
      <c r="AL210" s="18">
        <v>-1</v>
      </c>
      <c r="AM210" s="34">
        <v>0</v>
      </c>
      <c r="AN210" s="18">
        <v>12</v>
      </c>
      <c r="AO210" s="18">
        <v>0</v>
      </c>
      <c r="AP210" s="19">
        <v>0</v>
      </c>
      <c r="AQ210" s="42">
        <v>-1</v>
      </c>
      <c r="AR210" s="18">
        <v>0</v>
      </c>
      <c r="AS210" s="18">
        <v>0</v>
      </c>
      <c r="AT210" s="18">
        <v>0</v>
      </c>
      <c r="AU210" s="18">
        <v>-1</v>
      </c>
      <c r="AV210" s="34">
        <v>0</v>
      </c>
      <c r="AW210" s="18">
        <v>0</v>
      </c>
      <c r="AX210" s="18">
        <v>0</v>
      </c>
      <c r="AY210" s="19">
        <v>0</v>
      </c>
    </row>
    <row r="211" spans="1:51" x14ac:dyDescent="0.2">
      <c r="A211" s="19" t="s">
        <v>67</v>
      </c>
      <c r="B211" s="42">
        <v>4</v>
      </c>
      <c r="C211" s="17">
        <v>0</v>
      </c>
      <c r="D211" s="55" t="s">
        <v>274</v>
      </c>
      <c r="E211" s="55" t="s">
        <v>89</v>
      </c>
      <c r="F211" s="49">
        <f t="shared" si="3"/>
        <v>0</v>
      </c>
      <c r="G211" s="16">
        <v>13.8</v>
      </c>
      <c r="H211" s="43">
        <v>9.3000000000000007</v>
      </c>
      <c r="I211" s="41">
        <v>-1E-4</v>
      </c>
      <c r="J211" s="43">
        <v>11.34</v>
      </c>
      <c r="K211" s="41">
        <v>-1E-4</v>
      </c>
      <c r="L211" s="43">
        <v>34.44</v>
      </c>
      <c r="M211" s="42">
        <v>4</v>
      </c>
      <c r="O211" s="16">
        <v>11.6</v>
      </c>
      <c r="P211" s="43">
        <v>7.7</v>
      </c>
      <c r="Q211" s="41">
        <v>3.5</v>
      </c>
      <c r="R211" s="43">
        <v>9.15</v>
      </c>
      <c r="S211" s="41">
        <v>-1E-4</v>
      </c>
      <c r="T211" s="43">
        <v>31.95</v>
      </c>
      <c r="V211" s="43">
        <v>66.39</v>
      </c>
      <c r="W211" s="42">
        <v>4</v>
      </c>
      <c r="Y211" s="35">
        <v>23.1</v>
      </c>
      <c r="Z211" s="18">
        <v>0</v>
      </c>
      <c r="AA211" s="18">
        <v>13.8</v>
      </c>
      <c r="AB211" s="18">
        <v>-1</v>
      </c>
      <c r="AC211" s="34">
        <v>0</v>
      </c>
      <c r="AD211" s="18">
        <v>11.3</v>
      </c>
      <c r="AE211" s="18">
        <v>0</v>
      </c>
      <c r="AF211" s="19">
        <v>0</v>
      </c>
      <c r="AG211" s="42">
        <v>-1</v>
      </c>
      <c r="AH211" s="34">
        <v>0</v>
      </c>
      <c r="AI211" s="18">
        <v>22.8</v>
      </c>
      <c r="AJ211" s="18">
        <v>0</v>
      </c>
      <c r="AK211" s="18">
        <v>11.6</v>
      </c>
      <c r="AL211" s="18">
        <v>-1</v>
      </c>
      <c r="AM211" s="34">
        <v>0</v>
      </c>
      <c r="AN211" s="18">
        <v>9.1999999999999993</v>
      </c>
      <c r="AO211" s="18">
        <v>0</v>
      </c>
      <c r="AP211" s="19">
        <v>0</v>
      </c>
      <c r="AQ211" s="42">
        <v>8</v>
      </c>
      <c r="AR211" s="18">
        <v>0</v>
      </c>
      <c r="AS211" s="18">
        <v>0</v>
      </c>
      <c r="AT211" s="18">
        <v>0</v>
      </c>
      <c r="AU211" s="18">
        <v>-1</v>
      </c>
      <c r="AV211" s="34">
        <v>0</v>
      </c>
      <c r="AW211" s="18">
        <v>0</v>
      </c>
      <c r="AX211" s="18">
        <v>0</v>
      </c>
      <c r="AY211" s="19">
        <v>0</v>
      </c>
    </row>
    <row r="212" spans="1:51" x14ac:dyDescent="0.2">
      <c r="B212" s="42"/>
      <c r="H212" s="43"/>
      <c r="I212" s="41"/>
      <c r="J212" s="43"/>
      <c r="K212" s="41"/>
      <c r="L212" s="43"/>
      <c r="M212" s="42"/>
      <c r="P212" s="43"/>
      <c r="Q212" s="41"/>
      <c r="R212" s="43"/>
      <c r="S212" s="41"/>
      <c r="T212" s="43"/>
      <c r="V212" s="43"/>
      <c r="W212" s="42"/>
      <c r="AG212" s="42"/>
      <c r="AQ212" s="42"/>
    </row>
    <row r="213" spans="1:51" x14ac:dyDescent="0.2">
      <c r="A213" s="19" t="s">
        <v>68</v>
      </c>
      <c r="B213" s="42">
        <v>1</v>
      </c>
      <c r="C213" s="33">
        <v>100</v>
      </c>
      <c r="D213" s="55" t="s">
        <v>275</v>
      </c>
      <c r="E213" s="55" t="s">
        <v>83</v>
      </c>
      <c r="F213" s="49">
        <f t="shared" si="3"/>
        <v>0</v>
      </c>
      <c r="G213" s="16">
        <v>14.9</v>
      </c>
      <c r="H213" s="43">
        <v>9.5</v>
      </c>
      <c r="I213" s="41">
        <v>-1E-4</v>
      </c>
      <c r="J213" s="43">
        <v>13.47</v>
      </c>
      <c r="K213" s="41">
        <v>-1E-4</v>
      </c>
      <c r="L213" s="43">
        <v>37.869999999999997</v>
      </c>
      <c r="M213" s="42">
        <v>1</v>
      </c>
      <c r="O213" s="16">
        <v>13.2</v>
      </c>
      <c r="P213" s="43">
        <v>9.5</v>
      </c>
      <c r="Q213" s="41">
        <v>6.7</v>
      </c>
      <c r="R213" s="43">
        <v>13.67</v>
      </c>
      <c r="S213" s="41">
        <v>-1E-4</v>
      </c>
      <c r="T213" s="43">
        <v>43.07</v>
      </c>
      <c r="V213" s="43">
        <v>80.94</v>
      </c>
      <c r="W213" s="42">
        <v>1</v>
      </c>
      <c r="Y213" s="35">
        <v>24.4</v>
      </c>
      <c r="Z213" s="18">
        <v>0</v>
      </c>
      <c r="AA213" s="18">
        <v>14.9</v>
      </c>
      <c r="AB213" s="18">
        <v>-1</v>
      </c>
      <c r="AC213" s="34">
        <v>0</v>
      </c>
      <c r="AD213" s="18">
        <v>13.5</v>
      </c>
      <c r="AE213" s="18">
        <v>0</v>
      </c>
      <c r="AF213" s="19">
        <v>0</v>
      </c>
      <c r="AG213" s="42">
        <v>-1</v>
      </c>
      <c r="AH213" s="34">
        <v>0</v>
      </c>
      <c r="AI213" s="18">
        <v>29.4</v>
      </c>
      <c r="AJ213" s="18">
        <v>0</v>
      </c>
      <c r="AK213" s="18">
        <v>13.2</v>
      </c>
      <c r="AL213" s="18">
        <v>-1</v>
      </c>
      <c r="AM213" s="34">
        <v>0</v>
      </c>
      <c r="AN213" s="18">
        <v>13.7</v>
      </c>
      <c r="AO213" s="18">
        <v>0</v>
      </c>
      <c r="AP213" s="19">
        <v>0</v>
      </c>
      <c r="AQ213" s="42">
        <v>-1</v>
      </c>
      <c r="AR213" s="18">
        <v>0</v>
      </c>
      <c r="AS213" s="18">
        <v>0</v>
      </c>
      <c r="AT213" s="18">
        <v>0</v>
      </c>
      <c r="AU213" s="18">
        <v>-1</v>
      </c>
      <c r="AV213" s="34">
        <v>0</v>
      </c>
      <c r="AW213" s="18">
        <v>0</v>
      </c>
      <c r="AX213" s="18">
        <v>0</v>
      </c>
      <c r="AY213" s="19">
        <v>0</v>
      </c>
    </row>
    <row r="214" spans="1:51" x14ac:dyDescent="0.2">
      <c r="A214" s="19" t="s">
        <v>68</v>
      </c>
      <c r="B214" s="42">
        <v>2</v>
      </c>
      <c r="C214" s="33">
        <v>85</v>
      </c>
      <c r="D214" s="55" t="s">
        <v>276</v>
      </c>
      <c r="E214" s="55" t="s">
        <v>81</v>
      </c>
      <c r="F214" s="49">
        <f t="shared" si="3"/>
        <v>0</v>
      </c>
      <c r="G214" s="16">
        <v>13.6</v>
      </c>
      <c r="H214" s="43">
        <v>9.6999999999999993</v>
      </c>
      <c r="I214" s="41">
        <v>-1E-4</v>
      </c>
      <c r="J214" s="43">
        <v>13.31</v>
      </c>
      <c r="K214" s="41">
        <v>-1E-4</v>
      </c>
      <c r="L214" s="43">
        <v>36.61</v>
      </c>
      <c r="M214" s="42">
        <v>4</v>
      </c>
      <c r="O214" s="16">
        <v>15.1</v>
      </c>
      <c r="P214" s="43">
        <v>9.5</v>
      </c>
      <c r="Q214" s="41">
        <v>6.1</v>
      </c>
      <c r="R214" s="43">
        <v>13.4</v>
      </c>
      <c r="S214" s="41">
        <v>-1E-4</v>
      </c>
      <c r="T214" s="43">
        <v>44.1</v>
      </c>
      <c r="V214" s="43">
        <v>80.709999999999994</v>
      </c>
      <c r="W214" s="42">
        <v>2</v>
      </c>
      <c r="Y214" s="35">
        <v>23.3</v>
      </c>
      <c r="Z214" s="18">
        <v>0</v>
      </c>
      <c r="AA214" s="18">
        <v>13.6</v>
      </c>
      <c r="AB214" s="18">
        <v>-1</v>
      </c>
      <c r="AC214" s="34">
        <v>0</v>
      </c>
      <c r="AD214" s="18">
        <v>13.3</v>
      </c>
      <c r="AE214" s="18">
        <v>0</v>
      </c>
      <c r="AF214" s="19">
        <v>0</v>
      </c>
      <c r="AG214" s="42">
        <v>-1</v>
      </c>
      <c r="AH214" s="34">
        <v>0</v>
      </c>
      <c r="AI214" s="18">
        <v>30.7</v>
      </c>
      <c r="AJ214" s="18">
        <v>0</v>
      </c>
      <c r="AK214" s="18">
        <v>15.1</v>
      </c>
      <c r="AL214" s="18">
        <v>-1</v>
      </c>
      <c r="AM214" s="34">
        <v>0</v>
      </c>
      <c r="AN214" s="18">
        <v>13.4</v>
      </c>
      <c r="AO214" s="18">
        <v>0</v>
      </c>
      <c r="AP214" s="19">
        <v>0</v>
      </c>
      <c r="AQ214" s="42">
        <v>-1</v>
      </c>
      <c r="AR214" s="18">
        <v>0</v>
      </c>
      <c r="AS214" s="18">
        <v>0</v>
      </c>
      <c r="AT214" s="18">
        <v>0</v>
      </c>
      <c r="AU214" s="18">
        <v>-1</v>
      </c>
      <c r="AV214" s="34">
        <v>0</v>
      </c>
      <c r="AW214" s="18">
        <v>0</v>
      </c>
      <c r="AX214" s="18">
        <v>0</v>
      </c>
      <c r="AY214" s="19">
        <v>0</v>
      </c>
    </row>
    <row r="215" spans="1:51" x14ac:dyDescent="0.2">
      <c r="A215" s="19" t="s">
        <v>68</v>
      </c>
      <c r="B215" s="42">
        <v>3</v>
      </c>
      <c r="C215" s="33">
        <v>70</v>
      </c>
      <c r="D215" s="55" t="s">
        <v>277</v>
      </c>
      <c r="E215" s="55" t="s">
        <v>166</v>
      </c>
      <c r="F215" s="49">
        <f t="shared" si="3"/>
        <v>0</v>
      </c>
      <c r="G215" s="16">
        <v>15.1</v>
      </c>
      <c r="H215" s="43">
        <v>9.6</v>
      </c>
      <c r="I215" s="41">
        <v>-1E-4</v>
      </c>
      <c r="J215" s="43">
        <v>12.39</v>
      </c>
      <c r="K215" s="41">
        <v>-1E-4</v>
      </c>
      <c r="L215" s="43">
        <v>37.090000000000003</v>
      </c>
      <c r="M215" s="42">
        <v>2</v>
      </c>
      <c r="O215" s="16">
        <v>15.2</v>
      </c>
      <c r="P215" s="43">
        <v>9</v>
      </c>
      <c r="Q215" s="41">
        <v>5.4</v>
      </c>
      <c r="R215" s="43">
        <v>12.6</v>
      </c>
      <c r="S215" s="41">
        <v>-1E-4</v>
      </c>
      <c r="T215" s="43">
        <v>42.2</v>
      </c>
      <c r="V215" s="43">
        <v>79.290000000000006</v>
      </c>
      <c r="W215" s="42">
        <v>3</v>
      </c>
      <c r="Y215" s="35">
        <v>24.7</v>
      </c>
      <c r="Z215" s="18">
        <v>0</v>
      </c>
      <c r="AA215" s="18">
        <v>15.1</v>
      </c>
      <c r="AB215" s="18">
        <v>-1</v>
      </c>
      <c r="AC215" s="34">
        <v>0</v>
      </c>
      <c r="AD215" s="18">
        <v>12.4</v>
      </c>
      <c r="AE215" s="18">
        <v>0</v>
      </c>
      <c r="AF215" s="19">
        <v>0</v>
      </c>
      <c r="AG215" s="42">
        <v>-1</v>
      </c>
      <c r="AH215" s="34">
        <v>0</v>
      </c>
      <c r="AI215" s="18">
        <v>29.6</v>
      </c>
      <c r="AJ215" s="18">
        <v>0</v>
      </c>
      <c r="AK215" s="18">
        <v>15.2</v>
      </c>
      <c r="AL215" s="18">
        <v>-1</v>
      </c>
      <c r="AM215" s="34">
        <v>0</v>
      </c>
      <c r="AN215" s="18">
        <v>12.6</v>
      </c>
      <c r="AO215" s="18">
        <v>0</v>
      </c>
      <c r="AP215" s="19">
        <v>0</v>
      </c>
      <c r="AQ215" s="42">
        <v>-1</v>
      </c>
      <c r="AR215" s="18">
        <v>0</v>
      </c>
      <c r="AS215" s="18">
        <v>0</v>
      </c>
      <c r="AT215" s="18">
        <v>0</v>
      </c>
      <c r="AU215" s="18">
        <v>-1</v>
      </c>
      <c r="AV215" s="34">
        <v>0</v>
      </c>
      <c r="AW215" s="18">
        <v>0</v>
      </c>
      <c r="AX215" s="18">
        <v>0</v>
      </c>
      <c r="AY215" s="19">
        <v>0</v>
      </c>
    </row>
    <row r="216" spans="1:51" x14ac:dyDescent="0.2">
      <c r="A216" s="19" t="s">
        <v>68</v>
      </c>
      <c r="B216" s="42">
        <v>4</v>
      </c>
      <c r="C216" s="17">
        <v>0</v>
      </c>
      <c r="D216" s="55" t="s">
        <v>278</v>
      </c>
      <c r="E216" s="55" t="s">
        <v>83</v>
      </c>
      <c r="F216" s="49">
        <f t="shared" si="3"/>
        <v>0</v>
      </c>
      <c r="G216" s="16">
        <v>5.7</v>
      </c>
      <c r="H216" s="43">
        <v>3.7</v>
      </c>
      <c r="I216" s="41">
        <v>-1E-4</v>
      </c>
      <c r="J216" s="43">
        <v>5.3</v>
      </c>
      <c r="K216" s="41">
        <v>-1E-4</v>
      </c>
      <c r="L216" s="43">
        <v>14.7</v>
      </c>
      <c r="M216" s="42">
        <v>5</v>
      </c>
      <c r="O216" s="16">
        <v>13.1</v>
      </c>
      <c r="P216" s="43">
        <v>9.1</v>
      </c>
      <c r="Q216" s="41">
        <v>5.4</v>
      </c>
      <c r="R216" s="43">
        <v>13</v>
      </c>
      <c r="S216" s="41">
        <v>0.2</v>
      </c>
      <c r="T216" s="43">
        <v>40.4</v>
      </c>
      <c r="V216" s="43">
        <v>55.1</v>
      </c>
      <c r="W216" s="42">
        <v>4</v>
      </c>
      <c r="Y216" s="35">
        <v>9.4</v>
      </c>
      <c r="Z216" s="18">
        <v>0</v>
      </c>
      <c r="AA216" s="18">
        <v>5.7</v>
      </c>
      <c r="AB216" s="18">
        <v>-1</v>
      </c>
      <c r="AC216" s="34">
        <v>0</v>
      </c>
      <c r="AD216" s="18">
        <v>5.3</v>
      </c>
      <c r="AE216" s="18">
        <v>0</v>
      </c>
      <c r="AF216" s="19">
        <v>0</v>
      </c>
      <c r="AG216" s="42">
        <v>4</v>
      </c>
      <c r="AH216" s="34">
        <v>0</v>
      </c>
      <c r="AI216" s="18">
        <v>27.4</v>
      </c>
      <c r="AJ216" s="18">
        <v>0</v>
      </c>
      <c r="AK216" s="18">
        <v>13.1</v>
      </c>
      <c r="AL216" s="18">
        <v>0.2</v>
      </c>
      <c r="AM216" s="34">
        <v>0</v>
      </c>
      <c r="AN216" s="18">
        <v>13</v>
      </c>
      <c r="AO216" s="18">
        <v>0</v>
      </c>
      <c r="AP216" s="19">
        <v>0</v>
      </c>
      <c r="AQ216" s="42">
        <v>-1</v>
      </c>
      <c r="AR216" s="18">
        <v>0</v>
      </c>
      <c r="AS216" s="18">
        <v>0</v>
      </c>
      <c r="AT216" s="18">
        <v>0</v>
      </c>
      <c r="AU216" s="18">
        <v>-1</v>
      </c>
      <c r="AV216" s="34">
        <v>0</v>
      </c>
      <c r="AW216" s="18">
        <v>0</v>
      </c>
      <c r="AX216" s="18">
        <v>0</v>
      </c>
      <c r="AY216" s="19">
        <v>0</v>
      </c>
    </row>
    <row r="217" spans="1:51" x14ac:dyDescent="0.2">
      <c r="A217" s="19" t="s">
        <v>68</v>
      </c>
      <c r="B217" s="42">
        <v>5</v>
      </c>
      <c r="C217" s="17">
        <v>0</v>
      </c>
      <c r="D217" s="55" t="s">
        <v>279</v>
      </c>
      <c r="E217" s="55" t="s">
        <v>158</v>
      </c>
      <c r="F217" s="49">
        <f t="shared" si="3"/>
        <v>0</v>
      </c>
      <c r="G217" s="16">
        <v>14.8</v>
      </c>
      <c r="H217" s="43">
        <v>9.5</v>
      </c>
      <c r="I217" s="41">
        <v>-1E-4</v>
      </c>
      <c r="J217" s="43">
        <v>12.62</v>
      </c>
      <c r="K217" s="41">
        <v>-1E-4</v>
      </c>
      <c r="L217" s="43">
        <v>36.92</v>
      </c>
      <c r="M217" s="42">
        <v>3</v>
      </c>
      <c r="O217" s="16">
        <v>1.5</v>
      </c>
      <c r="P217" s="43">
        <v>0.9</v>
      </c>
      <c r="Q217" s="41">
        <v>0.6</v>
      </c>
      <c r="R217" s="43">
        <v>1.29</v>
      </c>
      <c r="S217" s="41">
        <v>-1E-4</v>
      </c>
      <c r="T217" s="43">
        <v>4.29</v>
      </c>
      <c r="V217" s="43">
        <v>41.21</v>
      </c>
      <c r="W217" s="42">
        <v>5</v>
      </c>
      <c r="Y217" s="35">
        <v>24.3</v>
      </c>
      <c r="Z217" s="18">
        <v>0</v>
      </c>
      <c r="AA217" s="18">
        <v>14.8</v>
      </c>
      <c r="AB217" s="18">
        <v>-1</v>
      </c>
      <c r="AC217" s="34">
        <v>0</v>
      </c>
      <c r="AD217" s="18">
        <v>12.6</v>
      </c>
      <c r="AE217" s="18">
        <v>0</v>
      </c>
      <c r="AF217" s="19">
        <v>0</v>
      </c>
      <c r="AG217" s="42">
        <v>-1</v>
      </c>
      <c r="AH217" s="34">
        <v>0</v>
      </c>
      <c r="AI217" s="18">
        <v>3</v>
      </c>
      <c r="AJ217" s="18">
        <v>0</v>
      </c>
      <c r="AK217" s="18">
        <v>1.5</v>
      </c>
      <c r="AL217" s="18">
        <v>-1</v>
      </c>
      <c r="AM217" s="34">
        <v>0</v>
      </c>
      <c r="AN217" s="18">
        <v>1.3</v>
      </c>
      <c r="AO217" s="18">
        <v>0</v>
      </c>
      <c r="AP217" s="19">
        <v>0</v>
      </c>
      <c r="AQ217" s="42">
        <v>1</v>
      </c>
      <c r="AR217" s="18">
        <v>0</v>
      </c>
      <c r="AS217" s="18">
        <v>0</v>
      </c>
      <c r="AT217" s="18">
        <v>0</v>
      </c>
      <c r="AU217" s="18">
        <v>-1</v>
      </c>
      <c r="AV217" s="34">
        <v>0</v>
      </c>
      <c r="AW217" s="18">
        <v>0</v>
      </c>
      <c r="AX217" s="18">
        <v>0</v>
      </c>
      <c r="AY217" s="19">
        <v>0</v>
      </c>
    </row>
    <row r="218" spans="1:51" x14ac:dyDescent="0.2">
      <c r="B218" s="42"/>
      <c r="H218" s="43"/>
      <c r="I218" s="41"/>
      <c r="J218" s="43"/>
      <c r="K218" s="41"/>
      <c r="L218" s="43"/>
      <c r="M218" s="42"/>
      <c r="P218" s="43"/>
      <c r="Q218" s="41"/>
      <c r="R218" s="43"/>
      <c r="S218" s="41"/>
      <c r="T218" s="43"/>
      <c r="V218" s="43"/>
      <c r="W218" s="42"/>
      <c r="AG218" s="42"/>
      <c r="AQ218" s="42"/>
    </row>
    <row r="219" spans="1:51" x14ac:dyDescent="0.2">
      <c r="A219" s="19" t="s">
        <v>69</v>
      </c>
      <c r="B219" s="42">
        <v>1</v>
      </c>
      <c r="C219" s="33">
        <v>100</v>
      </c>
      <c r="D219" s="55" t="s">
        <v>280</v>
      </c>
      <c r="E219" s="55" t="s">
        <v>133</v>
      </c>
      <c r="F219" s="49">
        <f t="shared" si="3"/>
        <v>0</v>
      </c>
      <c r="G219" s="16">
        <v>14.9</v>
      </c>
      <c r="H219" s="43">
        <v>9.4</v>
      </c>
      <c r="I219" s="41">
        <v>-1E-4</v>
      </c>
      <c r="J219" s="43">
        <v>13.85</v>
      </c>
      <c r="K219" s="41">
        <v>-1E-4</v>
      </c>
      <c r="L219" s="43">
        <v>38.15</v>
      </c>
      <c r="M219" s="42">
        <v>1</v>
      </c>
      <c r="O219" s="16">
        <v>13.6</v>
      </c>
      <c r="P219" s="43">
        <v>9.6999999999999993</v>
      </c>
      <c r="Q219" s="41">
        <v>7.3</v>
      </c>
      <c r="R219" s="43">
        <v>13.84</v>
      </c>
      <c r="S219" s="41">
        <v>-1E-4</v>
      </c>
      <c r="T219" s="43">
        <v>44.44</v>
      </c>
      <c r="V219" s="43">
        <v>82.59</v>
      </c>
      <c r="W219" s="42">
        <v>1</v>
      </c>
      <c r="Y219" s="35">
        <v>24.3</v>
      </c>
      <c r="Z219" s="18">
        <v>0</v>
      </c>
      <c r="AA219" s="18">
        <v>14.9</v>
      </c>
      <c r="AB219" s="18">
        <v>-1</v>
      </c>
      <c r="AC219" s="34">
        <v>0</v>
      </c>
      <c r="AD219" s="18">
        <v>13.9</v>
      </c>
      <c r="AE219" s="18">
        <v>0</v>
      </c>
      <c r="AF219" s="19">
        <v>0</v>
      </c>
      <c r="AG219" s="42">
        <v>-1</v>
      </c>
      <c r="AH219" s="34">
        <v>0</v>
      </c>
      <c r="AI219" s="18">
        <v>30.6</v>
      </c>
      <c r="AJ219" s="18">
        <v>0</v>
      </c>
      <c r="AK219" s="18">
        <v>13.6</v>
      </c>
      <c r="AL219" s="18">
        <v>-1</v>
      </c>
      <c r="AM219" s="34">
        <v>0</v>
      </c>
      <c r="AN219" s="18">
        <v>13.8</v>
      </c>
      <c r="AO219" s="18">
        <v>0</v>
      </c>
      <c r="AP219" s="19">
        <v>0</v>
      </c>
      <c r="AQ219" s="42">
        <v>-1</v>
      </c>
      <c r="AR219" s="18">
        <v>0</v>
      </c>
      <c r="AS219" s="18">
        <v>0</v>
      </c>
      <c r="AT219" s="18">
        <v>0</v>
      </c>
      <c r="AU219" s="18">
        <v>-1</v>
      </c>
      <c r="AV219" s="34">
        <v>0</v>
      </c>
      <c r="AW219" s="18">
        <v>0</v>
      </c>
      <c r="AX219" s="18">
        <v>0</v>
      </c>
      <c r="AY219" s="19">
        <v>0</v>
      </c>
    </row>
    <row r="220" spans="1:51" x14ac:dyDescent="0.2">
      <c r="A220" s="125" t="s">
        <v>69</v>
      </c>
      <c r="B220" s="126">
        <v>2</v>
      </c>
      <c r="C220" s="135">
        <v>85</v>
      </c>
      <c r="D220" s="128" t="s">
        <v>281</v>
      </c>
      <c r="E220" s="128" t="s">
        <v>127</v>
      </c>
      <c r="F220" s="129">
        <f t="shared" si="3"/>
        <v>0</v>
      </c>
      <c r="G220" s="130">
        <v>13.7</v>
      </c>
      <c r="H220" s="131">
        <v>9.6999999999999993</v>
      </c>
      <c r="I220" s="132">
        <v>-1E-4</v>
      </c>
      <c r="J220" s="131">
        <v>13.2</v>
      </c>
      <c r="K220" s="132">
        <v>-1E-4</v>
      </c>
      <c r="L220" s="131">
        <v>36.6</v>
      </c>
      <c r="M220" s="126">
        <v>3</v>
      </c>
      <c r="N220" s="130"/>
      <c r="O220" s="130">
        <v>12.6</v>
      </c>
      <c r="P220" s="131">
        <v>9.5</v>
      </c>
      <c r="Q220" s="132">
        <v>8.1999999999999993</v>
      </c>
      <c r="R220" s="131">
        <v>12.86</v>
      </c>
      <c r="S220" s="132">
        <v>-1E-4</v>
      </c>
      <c r="T220" s="131">
        <v>43.16</v>
      </c>
      <c r="U220" s="130"/>
      <c r="V220" s="131">
        <v>79.760000000000005</v>
      </c>
      <c r="W220" s="126">
        <v>2</v>
      </c>
      <c r="X220" s="133"/>
      <c r="Y220" s="133">
        <v>23.4</v>
      </c>
      <c r="Z220" s="133">
        <v>0</v>
      </c>
      <c r="AA220" s="133">
        <v>13.7</v>
      </c>
      <c r="AB220" s="133">
        <v>-1</v>
      </c>
      <c r="AC220" s="133">
        <v>0</v>
      </c>
      <c r="AD220" s="133">
        <v>13.2</v>
      </c>
      <c r="AE220" s="133">
        <v>0</v>
      </c>
      <c r="AF220" s="125">
        <v>0</v>
      </c>
      <c r="AG220" s="126">
        <v>-1</v>
      </c>
      <c r="AH220" s="133">
        <v>0</v>
      </c>
      <c r="AI220" s="133">
        <v>30.3</v>
      </c>
      <c r="AJ220" s="133">
        <v>0</v>
      </c>
      <c r="AK220" s="133">
        <v>12.6</v>
      </c>
      <c r="AL220" s="133">
        <v>-1</v>
      </c>
      <c r="AM220" s="133">
        <v>0</v>
      </c>
      <c r="AN220" s="133">
        <v>12.9</v>
      </c>
      <c r="AO220" s="133">
        <v>0</v>
      </c>
      <c r="AP220" s="125">
        <v>0</v>
      </c>
      <c r="AQ220" s="126">
        <v>-1</v>
      </c>
      <c r="AR220" s="18">
        <v>0</v>
      </c>
      <c r="AS220" s="18">
        <v>0</v>
      </c>
      <c r="AT220" s="18">
        <v>0</v>
      </c>
      <c r="AU220" s="18">
        <v>-1</v>
      </c>
      <c r="AV220" s="34">
        <v>0</v>
      </c>
      <c r="AW220" s="18">
        <v>0</v>
      </c>
      <c r="AX220" s="18">
        <v>0</v>
      </c>
      <c r="AY220" s="19">
        <v>0</v>
      </c>
    </row>
    <row r="221" spans="1:51" x14ac:dyDescent="0.2">
      <c r="A221" s="19" t="s">
        <v>69</v>
      </c>
      <c r="B221" s="42">
        <v>3</v>
      </c>
      <c r="C221" s="33">
        <v>70</v>
      </c>
      <c r="D221" s="55" t="s">
        <v>282</v>
      </c>
      <c r="E221" s="55" t="s">
        <v>133</v>
      </c>
      <c r="F221" s="49">
        <f t="shared" si="3"/>
        <v>0</v>
      </c>
      <c r="G221" s="16">
        <v>14.5</v>
      </c>
      <c r="H221" s="43">
        <v>9.6999999999999993</v>
      </c>
      <c r="I221" s="41">
        <v>-1E-4</v>
      </c>
      <c r="J221" s="43">
        <v>12.35</v>
      </c>
      <c r="K221" s="41">
        <v>-1E-4</v>
      </c>
      <c r="L221" s="43">
        <v>36.549999999999997</v>
      </c>
      <c r="M221" s="42">
        <v>4</v>
      </c>
      <c r="O221" s="16">
        <v>14.2</v>
      </c>
      <c r="P221" s="43">
        <v>9.6</v>
      </c>
      <c r="Q221" s="41">
        <v>6</v>
      </c>
      <c r="R221" s="43">
        <v>12.83</v>
      </c>
      <c r="S221" s="41">
        <v>-1E-4</v>
      </c>
      <c r="T221" s="43">
        <v>42.63</v>
      </c>
      <c r="V221" s="43">
        <v>79.180000000000007</v>
      </c>
      <c r="W221" s="42">
        <v>3</v>
      </c>
      <c r="Y221" s="35">
        <v>24.2</v>
      </c>
      <c r="Z221" s="18">
        <v>0</v>
      </c>
      <c r="AA221" s="18">
        <v>14.5</v>
      </c>
      <c r="AB221" s="18">
        <v>-1</v>
      </c>
      <c r="AC221" s="34">
        <v>0</v>
      </c>
      <c r="AD221" s="18">
        <v>12.4</v>
      </c>
      <c r="AE221" s="18">
        <v>0</v>
      </c>
      <c r="AF221" s="19">
        <v>0</v>
      </c>
      <c r="AG221" s="42">
        <v>-1</v>
      </c>
      <c r="AH221" s="34">
        <v>0</v>
      </c>
      <c r="AI221" s="18">
        <v>29.8</v>
      </c>
      <c r="AJ221" s="18">
        <v>0</v>
      </c>
      <c r="AK221" s="18">
        <v>14.2</v>
      </c>
      <c r="AL221" s="18">
        <v>-1</v>
      </c>
      <c r="AM221" s="34">
        <v>0</v>
      </c>
      <c r="AN221" s="18">
        <v>12.8</v>
      </c>
      <c r="AO221" s="18">
        <v>0</v>
      </c>
      <c r="AP221" s="19">
        <v>0</v>
      </c>
      <c r="AQ221" s="42">
        <v>-1</v>
      </c>
      <c r="AR221" s="18">
        <v>0</v>
      </c>
      <c r="AS221" s="18">
        <v>0</v>
      </c>
      <c r="AT221" s="18">
        <v>0</v>
      </c>
      <c r="AU221" s="18">
        <v>-1</v>
      </c>
      <c r="AV221" s="34">
        <v>0</v>
      </c>
      <c r="AW221" s="18">
        <v>0</v>
      </c>
      <c r="AX221" s="18">
        <v>0</v>
      </c>
      <c r="AY221" s="19">
        <v>0</v>
      </c>
    </row>
    <row r="222" spans="1:51" x14ac:dyDescent="0.2">
      <c r="A222" s="19" t="s">
        <v>69</v>
      </c>
      <c r="B222" s="42">
        <v>4</v>
      </c>
      <c r="C222" s="33">
        <v>60</v>
      </c>
      <c r="D222" s="55" t="s">
        <v>283</v>
      </c>
      <c r="E222" s="55" t="s">
        <v>133</v>
      </c>
      <c r="F222" s="49">
        <f t="shared" si="3"/>
        <v>0</v>
      </c>
      <c r="G222" s="16">
        <v>14.8</v>
      </c>
      <c r="H222" s="43">
        <v>9.5</v>
      </c>
      <c r="I222" s="41">
        <v>-1E-4</v>
      </c>
      <c r="J222" s="43">
        <v>12.55</v>
      </c>
      <c r="K222" s="41">
        <v>-1E-4</v>
      </c>
      <c r="L222" s="43">
        <v>36.85</v>
      </c>
      <c r="M222" s="42">
        <v>2</v>
      </c>
      <c r="O222" s="16">
        <v>14.2</v>
      </c>
      <c r="P222" s="43">
        <v>9.6</v>
      </c>
      <c r="Q222" s="41">
        <v>5.4</v>
      </c>
      <c r="R222" s="43">
        <v>12.63</v>
      </c>
      <c r="S222" s="41">
        <v>-1E-4</v>
      </c>
      <c r="T222" s="43">
        <v>41.83</v>
      </c>
      <c r="V222" s="43">
        <v>78.680000000000007</v>
      </c>
      <c r="W222" s="42">
        <v>4</v>
      </c>
      <c r="Y222" s="35">
        <v>24.3</v>
      </c>
      <c r="Z222" s="18">
        <v>0</v>
      </c>
      <c r="AA222" s="18">
        <v>14.8</v>
      </c>
      <c r="AB222" s="18">
        <v>-1</v>
      </c>
      <c r="AC222" s="34">
        <v>0</v>
      </c>
      <c r="AD222" s="18">
        <v>12.6</v>
      </c>
      <c r="AE222" s="18">
        <v>0</v>
      </c>
      <c r="AF222" s="19">
        <v>0</v>
      </c>
      <c r="AG222" s="42">
        <v>-1</v>
      </c>
      <c r="AH222" s="34">
        <v>0</v>
      </c>
      <c r="AI222" s="18">
        <v>29.2</v>
      </c>
      <c r="AJ222" s="18">
        <v>0</v>
      </c>
      <c r="AK222" s="18">
        <v>14.2</v>
      </c>
      <c r="AL222" s="18">
        <v>-1</v>
      </c>
      <c r="AM222" s="34">
        <v>0</v>
      </c>
      <c r="AN222" s="18">
        <v>12.6</v>
      </c>
      <c r="AO222" s="18">
        <v>0</v>
      </c>
      <c r="AP222" s="19">
        <v>0</v>
      </c>
      <c r="AQ222" s="42">
        <v>-1</v>
      </c>
      <c r="AR222" s="18">
        <v>0</v>
      </c>
      <c r="AS222" s="18">
        <v>0</v>
      </c>
      <c r="AT222" s="18">
        <v>0</v>
      </c>
      <c r="AU222" s="18">
        <v>-1</v>
      </c>
      <c r="AV222" s="34">
        <v>0</v>
      </c>
      <c r="AW222" s="18">
        <v>0</v>
      </c>
      <c r="AX222" s="18">
        <v>0</v>
      </c>
      <c r="AY222" s="19">
        <v>0</v>
      </c>
    </row>
    <row r="223" spans="1:51" x14ac:dyDescent="0.2">
      <c r="A223" s="19" t="s">
        <v>69</v>
      </c>
      <c r="B223" s="42">
        <v>5</v>
      </c>
      <c r="C223" s="33">
        <v>50</v>
      </c>
      <c r="D223" s="55" t="s">
        <v>284</v>
      </c>
      <c r="E223" s="55" t="s">
        <v>76</v>
      </c>
      <c r="F223" s="49">
        <f t="shared" si="3"/>
        <v>0</v>
      </c>
      <c r="G223" s="16">
        <v>14.4</v>
      </c>
      <c r="H223" s="43">
        <v>9.5</v>
      </c>
      <c r="I223" s="41">
        <v>-1E-4</v>
      </c>
      <c r="J223" s="43">
        <v>12.51</v>
      </c>
      <c r="K223" s="41">
        <v>-1E-4</v>
      </c>
      <c r="L223" s="43">
        <v>36.409999999999997</v>
      </c>
      <c r="M223" s="42">
        <v>5</v>
      </c>
      <c r="O223" s="16">
        <v>12.1</v>
      </c>
      <c r="P223" s="43">
        <v>9.5</v>
      </c>
      <c r="Q223" s="41">
        <v>5.9</v>
      </c>
      <c r="R223" s="43">
        <v>12.43</v>
      </c>
      <c r="S223" s="41">
        <v>-1E-4</v>
      </c>
      <c r="T223" s="43">
        <v>39.93</v>
      </c>
      <c r="V223" s="43">
        <v>76.34</v>
      </c>
      <c r="W223" s="42">
        <v>5</v>
      </c>
      <c r="Y223" s="35">
        <v>23.9</v>
      </c>
      <c r="Z223" s="18">
        <v>0</v>
      </c>
      <c r="AA223" s="18">
        <v>14.4</v>
      </c>
      <c r="AB223" s="18">
        <v>-1</v>
      </c>
      <c r="AC223" s="34">
        <v>0</v>
      </c>
      <c r="AD223" s="18">
        <v>12.5</v>
      </c>
      <c r="AE223" s="18">
        <v>0</v>
      </c>
      <c r="AF223" s="19">
        <v>0</v>
      </c>
      <c r="AG223" s="42">
        <v>-1</v>
      </c>
      <c r="AH223" s="34">
        <v>0</v>
      </c>
      <c r="AI223" s="18">
        <v>27.5</v>
      </c>
      <c r="AJ223" s="18">
        <v>0</v>
      </c>
      <c r="AK223" s="18">
        <v>12.1</v>
      </c>
      <c r="AL223" s="18">
        <v>-1</v>
      </c>
      <c r="AM223" s="34">
        <v>0</v>
      </c>
      <c r="AN223" s="18">
        <v>12.4</v>
      </c>
      <c r="AO223" s="18">
        <v>0</v>
      </c>
      <c r="AP223" s="19">
        <v>0</v>
      </c>
      <c r="AQ223" s="42">
        <v>-1</v>
      </c>
      <c r="AR223" s="18">
        <v>0</v>
      </c>
      <c r="AS223" s="18">
        <v>0</v>
      </c>
      <c r="AT223" s="18">
        <v>0</v>
      </c>
      <c r="AU223" s="18">
        <v>-1</v>
      </c>
      <c r="AV223" s="34">
        <v>0</v>
      </c>
      <c r="AW223" s="18">
        <v>0</v>
      </c>
      <c r="AX223" s="18">
        <v>0</v>
      </c>
      <c r="AY223" s="19">
        <v>0</v>
      </c>
    </row>
    <row r="224" spans="1:51" x14ac:dyDescent="0.2">
      <c r="A224" s="19" t="s">
        <v>69</v>
      </c>
      <c r="B224" s="42">
        <v>6</v>
      </c>
      <c r="C224" s="33">
        <v>40</v>
      </c>
      <c r="D224" s="55" t="s">
        <v>285</v>
      </c>
      <c r="E224" s="55" t="s">
        <v>133</v>
      </c>
      <c r="F224" s="49">
        <f t="shared" si="3"/>
        <v>0</v>
      </c>
      <c r="G224" s="16">
        <v>13.3</v>
      </c>
      <c r="H224" s="43">
        <v>9.3000000000000007</v>
      </c>
      <c r="I224" s="41">
        <v>-1E-4</v>
      </c>
      <c r="J224" s="43">
        <v>12.4</v>
      </c>
      <c r="K224" s="41">
        <v>-1E-4</v>
      </c>
      <c r="L224" s="43">
        <v>35</v>
      </c>
      <c r="M224" s="42">
        <v>6</v>
      </c>
      <c r="O224" s="16">
        <v>13.6</v>
      </c>
      <c r="P224" s="43">
        <v>9.3000000000000007</v>
      </c>
      <c r="Q224" s="41">
        <v>5.3</v>
      </c>
      <c r="R224" s="43">
        <v>12.78</v>
      </c>
      <c r="S224" s="41">
        <v>-1E-4</v>
      </c>
      <c r="T224" s="43">
        <v>40.98</v>
      </c>
      <c r="V224" s="43">
        <v>75.98</v>
      </c>
      <c r="W224" s="42">
        <v>6</v>
      </c>
      <c r="Y224" s="35">
        <v>22.6</v>
      </c>
      <c r="Z224" s="18">
        <v>0</v>
      </c>
      <c r="AA224" s="18">
        <v>13.3</v>
      </c>
      <c r="AB224" s="18">
        <v>-1</v>
      </c>
      <c r="AC224" s="34">
        <v>0</v>
      </c>
      <c r="AD224" s="18">
        <v>12.4</v>
      </c>
      <c r="AE224" s="18">
        <v>0</v>
      </c>
      <c r="AF224" s="19">
        <v>0</v>
      </c>
      <c r="AG224" s="42">
        <v>-1</v>
      </c>
      <c r="AH224" s="34">
        <v>0</v>
      </c>
      <c r="AI224" s="18">
        <v>28.2</v>
      </c>
      <c r="AJ224" s="18">
        <v>0</v>
      </c>
      <c r="AK224" s="18">
        <v>13.6</v>
      </c>
      <c r="AL224" s="18">
        <v>-1</v>
      </c>
      <c r="AM224" s="34">
        <v>0</v>
      </c>
      <c r="AN224" s="18">
        <v>12.8</v>
      </c>
      <c r="AO224" s="18">
        <v>0</v>
      </c>
      <c r="AP224" s="19">
        <v>0</v>
      </c>
      <c r="AQ224" s="42">
        <v>-1</v>
      </c>
      <c r="AR224" s="18">
        <v>0</v>
      </c>
      <c r="AS224" s="18">
        <v>0</v>
      </c>
      <c r="AT224" s="18">
        <v>0</v>
      </c>
      <c r="AU224" s="18">
        <v>-1</v>
      </c>
      <c r="AV224" s="34">
        <v>0</v>
      </c>
      <c r="AW224" s="18">
        <v>0</v>
      </c>
      <c r="AX224" s="18">
        <v>0</v>
      </c>
      <c r="AY224" s="19">
        <v>0</v>
      </c>
    </row>
    <row r="225" spans="1:52" x14ac:dyDescent="0.2">
      <c r="A225" s="19" t="s">
        <v>69</v>
      </c>
      <c r="B225" s="42">
        <v>7</v>
      </c>
      <c r="C225" s="33">
        <v>35</v>
      </c>
      <c r="D225" s="55" t="s">
        <v>286</v>
      </c>
      <c r="E225" s="55" t="s">
        <v>232</v>
      </c>
      <c r="F225" s="49">
        <f t="shared" si="3"/>
        <v>0</v>
      </c>
      <c r="G225" s="16">
        <v>13</v>
      </c>
      <c r="H225" s="43">
        <v>9.3000000000000007</v>
      </c>
      <c r="I225" s="41">
        <v>-1E-4</v>
      </c>
      <c r="J225" s="43">
        <v>12.17</v>
      </c>
      <c r="K225" s="41">
        <v>-1E-4</v>
      </c>
      <c r="L225" s="43">
        <v>34.47</v>
      </c>
      <c r="M225" s="42">
        <v>8</v>
      </c>
      <c r="O225" s="16">
        <v>13.3</v>
      </c>
      <c r="P225" s="43">
        <v>9.6</v>
      </c>
      <c r="Q225" s="41">
        <v>5.9</v>
      </c>
      <c r="R225" s="43">
        <v>12.29</v>
      </c>
      <c r="S225" s="41">
        <v>-1E-4</v>
      </c>
      <c r="T225" s="43">
        <v>41.09</v>
      </c>
      <c r="V225" s="43">
        <v>75.56</v>
      </c>
      <c r="W225" s="42">
        <v>7</v>
      </c>
      <c r="Y225" s="35">
        <v>22.3</v>
      </c>
      <c r="Z225" s="18">
        <v>0</v>
      </c>
      <c r="AA225" s="18">
        <v>13</v>
      </c>
      <c r="AB225" s="18">
        <v>-1</v>
      </c>
      <c r="AC225" s="34">
        <v>0</v>
      </c>
      <c r="AD225" s="18">
        <v>12.2</v>
      </c>
      <c r="AE225" s="18">
        <v>0</v>
      </c>
      <c r="AF225" s="19">
        <v>0</v>
      </c>
      <c r="AG225" s="42">
        <v>-1</v>
      </c>
      <c r="AH225" s="34">
        <v>0</v>
      </c>
      <c r="AI225" s="18">
        <v>28.8</v>
      </c>
      <c r="AJ225" s="18">
        <v>0</v>
      </c>
      <c r="AK225" s="18">
        <v>13.3</v>
      </c>
      <c r="AL225" s="18">
        <v>-1</v>
      </c>
      <c r="AM225" s="34">
        <v>0</v>
      </c>
      <c r="AN225" s="18">
        <v>12.3</v>
      </c>
      <c r="AO225" s="18">
        <v>0</v>
      </c>
      <c r="AP225" s="19">
        <v>0</v>
      </c>
      <c r="AQ225" s="42">
        <v>-1</v>
      </c>
      <c r="AR225" s="18">
        <v>0</v>
      </c>
      <c r="AS225" s="18">
        <v>0</v>
      </c>
      <c r="AT225" s="18">
        <v>0</v>
      </c>
      <c r="AU225" s="18">
        <v>-1</v>
      </c>
      <c r="AV225" s="34">
        <v>0</v>
      </c>
      <c r="AW225" s="18">
        <v>0</v>
      </c>
      <c r="AX225" s="18">
        <v>0</v>
      </c>
      <c r="AY225" s="19">
        <v>0</v>
      </c>
    </row>
    <row r="226" spans="1:52" x14ac:dyDescent="0.2">
      <c r="A226" s="19" t="s">
        <v>69</v>
      </c>
      <c r="B226" s="42">
        <v>8</v>
      </c>
      <c r="C226" s="33">
        <v>30</v>
      </c>
      <c r="D226" s="55" t="s">
        <v>287</v>
      </c>
      <c r="E226" s="55" t="s">
        <v>133</v>
      </c>
      <c r="F226" s="49">
        <f t="shared" si="3"/>
        <v>0</v>
      </c>
      <c r="G226" s="16">
        <v>14</v>
      </c>
      <c r="H226" s="43">
        <v>9.5</v>
      </c>
      <c r="I226" s="41">
        <v>-1E-4</v>
      </c>
      <c r="J226" s="43">
        <v>11.38</v>
      </c>
      <c r="K226" s="41">
        <v>-1E-4</v>
      </c>
      <c r="L226" s="43">
        <v>34.880000000000003</v>
      </c>
      <c r="M226" s="42">
        <v>7</v>
      </c>
      <c r="O226" s="16">
        <v>13.1</v>
      </c>
      <c r="P226" s="43">
        <v>9.5</v>
      </c>
      <c r="Q226" s="41">
        <v>5.6</v>
      </c>
      <c r="R226" s="43">
        <v>11.76</v>
      </c>
      <c r="S226" s="41">
        <v>-1E-4</v>
      </c>
      <c r="T226" s="43">
        <v>39.96</v>
      </c>
      <c r="V226" s="43">
        <v>74.84</v>
      </c>
      <c r="W226" s="42">
        <v>8</v>
      </c>
      <c r="Y226" s="35">
        <v>23.5</v>
      </c>
      <c r="Z226" s="18">
        <v>0</v>
      </c>
      <c r="AA226" s="18">
        <v>14</v>
      </c>
      <c r="AB226" s="18">
        <v>-1</v>
      </c>
      <c r="AC226" s="34">
        <v>0</v>
      </c>
      <c r="AD226" s="18">
        <v>11.4</v>
      </c>
      <c r="AE226" s="18">
        <v>0</v>
      </c>
      <c r="AF226" s="19">
        <v>0</v>
      </c>
      <c r="AG226" s="42">
        <v>-1</v>
      </c>
      <c r="AH226" s="34">
        <v>0</v>
      </c>
      <c r="AI226" s="18">
        <v>28.2</v>
      </c>
      <c r="AJ226" s="18">
        <v>0</v>
      </c>
      <c r="AK226" s="18">
        <v>13.1</v>
      </c>
      <c r="AL226" s="18">
        <v>-1</v>
      </c>
      <c r="AM226" s="34">
        <v>0</v>
      </c>
      <c r="AN226" s="18">
        <v>11.8</v>
      </c>
      <c r="AO226" s="18">
        <v>0</v>
      </c>
      <c r="AP226" s="19">
        <v>0</v>
      </c>
      <c r="AQ226" s="42">
        <v>-1</v>
      </c>
      <c r="AR226" s="18">
        <v>0</v>
      </c>
      <c r="AS226" s="18">
        <v>0</v>
      </c>
      <c r="AT226" s="18">
        <v>0</v>
      </c>
      <c r="AU226" s="18">
        <v>-1</v>
      </c>
      <c r="AV226" s="34">
        <v>0</v>
      </c>
      <c r="AW226" s="18">
        <v>0</v>
      </c>
      <c r="AX226" s="18">
        <v>0</v>
      </c>
      <c r="AY226" s="19">
        <v>0</v>
      </c>
    </row>
    <row r="227" spans="1:52" x14ac:dyDescent="0.2">
      <c r="A227" s="19" t="s">
        <v>69</v>
      </c>
      <c r="B227" s="42">
        <v>9</v>
      </c>
      <c r="C227" s="33">
        <v>25</v>
      </c>
      <c r="D227" s="55" t="s">
        <v>288</v>
      </c>
      <c r="E227" s="55" t="s">
        <v>76</v>
      </c>
      <c r="F227" s="49">
        <f t="shared" si="3"/>
        <v>0</v>
      </c>
      <c r="G227" s="16">
        <v>12.8</v>
      </c>
      <c r="H227" s="43">
        <v>9.3000000000000007</v>
      </c>
      <c r="I227" s="41">
        <v>-1E-4</v>
      </c>
      <c r="J227" s="43">
        <v>11.27</v>
      </c>
      <c r="K227" s="41">
        <v>2</v>
      </c>
      <c r="L227" s="43">
        <v>31.37</v>
      </c>
      <c r="M227" s="42">
        <v>9</v>
      </c>
      <c r="O227" s="16">
        <v>12.5</v>
      </c>
      <c r="P227" s="43">
        <v>9.3000000000000007</v>
      </c>
      <c r="Q227" s="41">
        <v>6</v>
      </c>
      <c r="R227" s="43">
        <v>11.54</v>
      </c>
      <c r="S227" s="41">
        <v>-1E-4</v>
      </c>
      <c r="T227" s="43">
        <v>39.340000000000003</v>
      </c>
      <c r="V227" s="43">
        <v>70.709999999999994</v>
      </c>
      <c r="W227" s="42">
        <v>9</v>
      </c>
      <c r="Y227" s="35">
        <v>20.100000000000001</v>
      </c>
      <c r="Z227" s="18">
        <v>0</v>
      </c>
      <c r="AA227" s="18">
        <v>12.8</v>
      </c>
      <c r="AB227" s="18">
        <v>2</v>
      </c>
      <c r="AC227" s="34">
        <v>0</v>
      </c>
      <c r="AD227" s="18">
        <v>11.3</v>
      </c>
      <c r="AE227" s="18">
        <v>0</v>
      </c>
      <c r="AF227" s="19">
        <v>0</v>
      </c>
      <c r="AG227" s="42">
        <v>-1</v>
      </c>
      <c r="AH227" s="34">
        <v>0</v>
      </c>
      <c r="AI227" s="18">
        <v>27.8</v>
      </c>
      <c r="AJ227" s="18">
        <v>0</v>
      </c>
      <c r="AK227" s="18">
        <v>12.5</v>
      </c>
      <c r="AL227" s="18">
        <v>-1</v>
      </c>
      <c r="AM227" s="34">
        <v>0</v>
      </c>
      <c r="AN227" s="18">
        <v>11.5</v>
      </c>
      <c r="AO227" s="18">
        <v>0</v>
      </c>
      <c r="AP227" s="19">
        <v>0</v>
      </c>
      <c r="AQ227" s="42">
        <v>-1</v>
      </c>
      <c r="AR227" s="18">
        <v>0</v>
      </c>
      <c r="AS227" s="18">
        <v>0</v>
      </c>
      <c r="AT227" s="18">
        <v>0</v>
      </c>
      <c r="AU227" s="18">
        <v>-1</v>
      </c>
      <c r="AV227" s="34">
        <v>0</v>
      </c>
      <c r="AW227" s="18">
        <v>0</v>
      </c>
      <c r="AX227" s="18">
        <v>0</v>
      </c>
      <c r="AY227" s="19">
        <v>0</v>
      </c>
    </row>
    <row r="228" spans="1:52" x14ac:dyDescent="0.2">
      <c r="A228" s="19" t="s">
        <v>69</v>
      </c>
      <c r="B228" s="42">
        <v>10</v>
      </c>
      <c r="C228" s="17">
        <v>0</v>
      </c>
      <c r="D228" s="55" t="s">
        <v>289</v>
      </c>
      <c r="E228" s="55" t="s">
        <v>76</v>
      </c>
      <c r="F228" s="49">
        <f t="shared" si="3"/>
        <v>0</v>
      </c>
      <c r="G228" s="16">
        <v>9.5</v>
      </c>
      <c r="H228" s="43">
        <v>6.6</v>
      </c>
      <c r="I228" s="41">
        <v>-1E-4</v>
      </c>
      <c r="J228" s="43">
        <v>7.87</v>
      </c>
      <c r="K228" s="41">
        <v>-1E-4</v>
      </c>
      <c r="L228" s="43">
        <v>23.97</v>
      </c>
      <c r="M228" s="42">
        <v>10</v>
      </c>
      <c r="O228" s="16">
        <v>1.1000000000000001</v>
      </c>
      <c r="P228" s="43">
        <v>0.9</v>
      </c>
      <c r="Q228" s="41">
        <v>1</v>
      </c>
      <c r="R228" s="43">
        <v>1.23</v>
      </c>
      <c r="S228" s="41">
        <v>-1E-4</v>
      </c>
      <c r="T228" s="43">
        <v>4.2300000000000004</v>
      </c>
      <c r="V228" s="43">
        <v>28.2</v>
      </c>
      <c r="W228" s="42">
        <v>10</v>
      </c>
      <c r="Y228" s="35">
        <v>16.100000000000001</v>
      </c>
      <c r="Z228" s="18">
        <v>0</v>
      </c>
      <c r="AA228" s="18">
        <v>9.5</v>
      </c>
      <c r="AB228" s="18">
        <v>-1</v>
      </c>
      <c r="AC228" s="34">
        <v>0</v>
      </c>
      <c r="AD228" s="18">
        <v>7.9</v>
      </c>
      <c r="AE228" s="18">
        <v>0</v>
      </c>
      <c r="AF228" s="19">
        <v>0</v>
      </c>
      <c r="AG228" s="42">
        <v>7</v>
      </c>
      <c r="AH228" s="34">
        <v>0</v>
      </c>
      <c r="AI228" s="18">
        <v>3</v>
      </c>
      <c r="AJ228" s="18">
        <v>0</v>
      </c>
      <c r="AK228" s="18">
        <v>1.1000000000000001</v>
      </c>
      <c r="AL228" s="18">
        <v>-1</v>
      </c>
      <c r="AM228" s="34">
        <v>0</v>
      </c>
      <c r="AN228" s="18">
        <v>1.2</v>
      </c>
      <c r="AO228" s="18">
        <v>0</v>
      </c>
      <c r="AP228" s="19">
        <v>0</v>
      </c>
      <c r="AQ228" s="42">
        <v>1</v>
      </c>
      <c r="AR228" s="18">
        <v>0</v>
      </c>
      <c r="AS228" s="18">
        <v>0</v>
      </c>
      <c r="AT228" s="18">
        <v>0</v>
      </c>
      <c r="AU228" s="18">
        <v>-1</v>
      </c>
      <c r="AV228" s="34">
        <v>0</v>
      </c>
      <c r="AW228" s="18">
        <v>0</v>
      </c>
      <c r="AX228" s="18">
        <v>0</v>
      </c>
      <c r="AY228" s="19">
        <v>0</v>
      </c>
    </row>
    <row r="229" spans="1:52" x14ac:dyDescent="0.2">
      <c r="B229" s="42"/>
      <c r="H229" s="43"/>
      <c r="I229" s="41"/>
      <c r="J229" s="43"/>
      <c r="K229" s="41"/>
      <c r="L229" s="43"/>
      <c r="M229" s="42"/>
      <c r="P229" s="43"/>
      <c r="Q229" s="41"/>
      <c r="R229" s="43"/>
      <c r="S229" s="41"/>
      <c r="T229" s="43"/>
      <c r="V229" s="43"/>
      <c r="W229" s="42"/>
      <c r="AG229" s="42"/>
      <c r="AQ229" s="42"/>
    </row>
    <row r="230" spans="1:52" x14ac:dyDescent="0.2">
      <c r="A230" s="19" t="s">
        <v>38</v>
      </c>
      <c r="B230" s="42">
        <v>1</v>
      </c>
      <c r="C230" s="33">
        <v>100</v>
      </c>
      <c r="D230" s="55" t="s">
        <v>71</v>
      </c>
      <c r="E230" s="55" t="s">
        <v>72</v>
      </c>
      <c r="F230" s="49">
        <f>IFERROR(IF($B230&gt;0,VLOOKUP($B230,PosnPointsTRA,2,FALSE),0),0)</f>
        <v>0</v>
      </c>
      <c r="G230" s="16">
        <v>13</v>
      </c>
      <c r="H230" s="43">
        <v>9.9</v>
      </c>
      <c r="I230" s="41">
        <v>-1E-4</v>
      </c>
      <c r="J230" s="43">
        <v>-1E-4</v>
      </c>
      <c r="K230" s="41">
        <v>-1E-4</v>
      </c>
      <c r="L230" s="43">
        <v>22.9</v>
      </c>
      <c r="M230" s="42">
        <v>1</v>
      </c>
      <c r="O230" s="16">
        <v>13</v>
      </c>
      <c r="P230" s="43">
        <v>9.6999999999999993</v>
      </c>
      <c r="Q230" s="41">
        <v>4.0999999999999996</v>
      </c>
      <c r="R230" s="43">
        <v>-1E-4</v>
      </c>
      <c r="S230" s="41">
        <v>-1E-4</v>
      </c>
      <c r="T230" s="43">
        <v>26.8</v>
      </c>
      <c r="V230" s="43">
        <v>49.7</v>
      </c>
      <c r="W230" s="42">
        <v>1</v>
      </c>
      <c r="Y230" s="35">
        <v>22.9</v>
      </c>
      <c r="Z230" s="18">
        <v>0</v>
      </c>
      <c r="AA230" s="18">
        <v>13</v>
      </c>
      <c r="AB230" s="18">
        <v>-1</v>
      </c>
      <c r="AC230" s="34">
        <v>0</v>
      </c>
      <c r="AD230" s="18">
        <v>0</v>
      </c>
      <c r="AE230" s="18">
        <v>0</v>
      </c>
      <c r="AF230" s="19">
        <v>0</v>
      </c>
      <c r="AG230" s="42">
        <v>-1</v>
      </c>
      <c r="AH230" s="34">
        <v>0</v>
      </c>
      <c r="AI230" s="18">
        <v>26.8</v>
      </c>
      <c r="AJ230" s="18">
        <v>0</v>
      </c>
      <c r="AK230" s="18">
        <v>13</v>
      </c>
      <c r="AL230" s="18">
        <v>-1</v>
      </c>
      <c r="AM230" s="34">
        <v>0</v>
      </c>
      <c r="AN230" s="18">
        <v>0</v>
      </c>
      <c r="AO230" s="18">
        <v>0</v>
      </c>
      <c r="AP230" s="19">
        <v>0</v>
      </c>
      <c r="AQ230" s="42">
        <v>-1</v>
      </c>
      <c r="AR230" s="18">
        <v>0</v>
      </c>
      <c r="AS230" s="18">
        <v>0</v>
      </c>
      <c r="AT230" s="18">
        <v>0</v>
      </c>
      <c r="AU230" s="18">
        <v>-1</v>
      </c>
      <c r="AV230" s="34">
        <v>0</v>
      </c>
      <c r="AW230" s="18">
        <v>0</v>
      </c>
      <c r="AX230" s="18">
        <v>0</v>
      </c>
      <c r="AY230" s="19">
        <v>0</v>
      </c>
    </row>
    <row r="231" spans="1:52" x14ac:dyDescent="0.2">
      <c r="F231" s="49">
        <f t="shared" si="3"/>
        <v>0</v>
      </c>
      <c r="AZ231" s="62" t="e">
        <f>(#REF! &amp; ":" &amp;#REF!)</f>
        <v>#REF!</v>
      </c>
    </row>
    <row r="232" spans="1:52" x14ac:dyDescent="0.2">
      <c r="A232" s="19" t="s">
        <v>40</v>
      </c>
      <c r="B232" s="42">
        <v>1</v>
      </c>
      <c r="C232" s="17" t="s">
        <v>381</v>
      </c>
      <c r="D232" s="55" t="s">
        <v>75</v>
      </c>
      <c r="E232" s="55" t="s">
        <v>76</v>
      </c>
      <c r="F232" s="49">
        <f>IFERROR(IF($B232&gt;0,VLOOKUP($B232,PosnPointsTRA,2,FALSE),0),0)</f>
        <v>0</v>
      </c>
      <c r="G232" s="16">
        <v>15.5</v>
      </c>
      <c r="H232" s="43">
        <v>9.5</v>
      </c>
      <c r="I232" s="41">
        <v>-1E-4</v>
      </c>
      <c r="J232" s="43">
        <v>14.57</v>
      </c>
      <c r="K232" s="41">
        <v>-1E-4</v>
      </c>
      <c r="L232" s="43">
        <v>39.57</v>
      </c>
      <c r="M232" s="42">
        <v>1</v>
      </c>
      <c r="O232" s="16">
        <v>6.4</v>
      </c>
      <c r="P232" s="43">
        <v>4.7</v>
      </c>
      <c r="Q232" s="41">
        <v>5.4</v>
      </c>
      <c r="R232" s="43">
        <v>6.94</v>
      </c>
      <c r="S232" s="41">
        <v>-1E-4</v>
      </c>
      <c r="T232" s="43">
        <v>23.44</v>
      </c>
      <c r="V232" s="43">
        <v>63.01</v>
      </c>
      <c r="W232" s="42">
        <v>1</v>
      </c>
      <c r="Y232" s="35">
        <v>25</v>
      </c>
      <c r="Z232" s="18">
        <v>0</v>
      </c>
      <c r="AA232" s="18">
        <v>15.5</v>
      </c>
      <c r="AB232" s="18">
        <v>-1</v>
      </c>
      <c r="AC232" s="34">
        <v>0</v>
      </c>
      <c r="AD232" s="18">
        <v>14.6</v>
      </c>
      <c r="AE232" s="18">
        <v>0</v>
      </c>
      <c r="AF232" s="19">
        <v>0</v>
      </c>
      <c r="AG232" s="42">
        <v>-1</v>
      </c>
      <c r="AH232" s="34">
        <v>0</v>
      </c>
      <c r="AI232" s="18">
        <v>16.5</v>
      </c>
      <c r="AJ232" s="18">
        <v>0</v>
      </c>
      <c r="AK232" s="18">
        <v>6.4</v>
      </c>
      <c r="AL232" s="18">
        <v>-1</v>
      </c>
      <c r="AM232" s="34">
        <v>0</v>
      </c>
      <c r="AN232" s="18">
        <v>6.9</v>
      </c>
      <c r="AO232" s="18">
        <v>0</v>
      </c>
      <c r="AP232" s="19">
        <v>0</v>
      </c>
      <c r="AQ232" s="42">
        <v>5</v>
      </c>
      <c r="AR232" s="18">
        <v>0</v>
      </c>
      <c r="AS232" s="18">
        <v>0</v>
      </c>
      <c r="AT232" s="18">
        <v>0</v>
      </c>
      <c r="AU232" s="18">
        <v>-1</v>
      </c>
      <c r="AV232" s="34">
        <v>0</v>
      </c>
      <c r="AW232" s="18">
        <v>0</v>
      </c>
      <c r="AX232" s="18">
        <v>0</v>
      </c>
      <c r="AY232" s="19">
        <v>0</v>
      </c>
    </row>
    <row r="233" spans="1:52" x14ac:dyDescent="0.2">
      <c r="B233" s="42"/>
      <c r="H233" s="43"/>
      <c r="I233" s="41"/>
      <c r="J233" s="43"/>
      <c r="K233" s="41"/>
      <c r="L233" s="43"/>
      <c r="M233" s="42"/>
      <c r="P233" s="43"/>
      <c r="Q233" s="41"/>
      <c r="R233" s="43"/>
      <c r="S233" s="41"/>
      <c r="T233" s="43"/>
      <c r="V233" s="43"/>
      <c r="W233" s="42"/>
      <c r="AG233" s="42"/>
      <c r="AQ233" s="42"/>
    </row>
    <row r="234" spans="1:52" x14ac:dyDescent="0.2">
      <c r="A234" s="19" t="s">
        <v>41</v>
      </c>
      <c r="B234" s="42">
        <v>1</v>
      </c>
      <c r="C234" s="17" t="s">
        <v>381</v>
      </c>
      <c r="D234" s="55" t="s">
        <v>77</v>
      </c>
      <c r="E234" s="55" t="s">
        <v>76</v>
      </c>
      <c r="F234" s="49">
        <f>IFERROR(IF($B234&gt;0,VLOOKUP($B234,PosnPointsTRA,2,FALSE),0),0)</f>
        <v>0</v>
      </c>
      <c r="G234" s="16">
        <v>15.5</v>
      </c>
      <c r="H234" s="43">
        <v>9.6</v>
      </c>
      <c r="I234" s="41">
        <v>2.5</v>
      </c>
      <c r="J234" s="43">
        <v>15.02</v>
      </c>
      <c r="K234" s="41">
        <v>-1E-4</v>
      </c>
      <c r="L234" s="43">
        <v>42.62</v>
      </c>
      <c r="M234" s="42">
        <v>1</v>
      </c>
      <c r="O234" s="16">
        <v>2.2999999999999998</v>
      </c>
      <c r="P234" s="43">
        <v>1.9</v>
      </c>
      <c r="Q234" s="41">
        <v>2.6</v>
      </c>
      <c r="R234" s="43">
        <v>3.03</v>
      </c>
      <c r="S234" s="41">
        <v>-1E-4</v>
      </c>
      <c r="T234" s="43">
        <v>9.83</v>
      </c>
      <c r="V234" s="43">
        <v>52.45</v>
      </c>
      <c r="W234" s="42">
        <v>1</v>
      </c>
      <c r="Y234" s="35">
        <v>27.6</v>
      </c>
      <c r="Z234" s="18">
        <v>0</v>
      </c>
      <c r="AA234" s="18">
        <v>15.5</v>
      </c>
      <c r="AB234" s="18">
        <v>-1</v>
      </c>
      <c r="AC234" s="34">
        <v>0</v>
      </c>
      <c r="AD234" s="18">
        <v>15</v>
      </c>
      <c r="AE234" s="18">
        <v>0</v>
      </c>
      <c r="AF234" s="19">
        <v>0</v>
      </c>
      <c r="AG234" s="42">
        <v>-1</v>
      </c>
      <c r="AH234" s="34">
        <v>0</v>
      </c>
      <c r="AI234" s="18">
        <v>6.8</v>
      </c>
      <c r="AJ234" s="18">
        <v>0</v>
      </c>
      <c r="AK234" s="18">
        <v>2.2999999999999998</v>
      </c>
      <c r="AL234" s="18">
        <v>-1</v>
      </c>
      <c r="AM234" s="34">
        <v>0</v>
      </c>
      <c r="AN234" s="18">
        <v>3</v>
      </c>
      <c r="AO234" s="18">
        <v>0</v>
      </c>
      <c r="AP234" s="19">
        <v>0</v>
      </c>
      <c r="AQ234" s="42">
        <v>2</v>
      </c>
      <c r="AR234" s="18">
        <v>0</v>
      </c>
      <c r="AS234" s="18">
        <v>0</v>
      </c>
      <c r="AT234" s="18">
        <v>0</v>
      </c>
      <c r="AU234" s="18">
        <v>-1</v>
      </c>
      <c r="AV234" s="34">
        <v>0</v>
      </c>
      <c r="AW234" s="18">
        <v>0</v>
      </c>
      <c r="AX234" s="18">
        <v>0</v>
      </c>
      <c r="AY234" s="19">
        <v>0</v>
      </c>
    </row>
    <row r="235" spans="1:52" x14ac:dyDescent="0.2">
      <c r="A235" s="19" t="s">
        <v>41</v>
      </c>
      <c r="B235" s="42">
        <v>2</v>
      </c>
      <c r="C235" s="17" t="s">
        <v>381</v>
      </c>
      <c r="D235" s="55" t="s">
        <v>78</v>
      </c>
      <c r="E235" s="55" t="s">
        <v>76</v>
      </c>
      <c r="F235" s="49">
        <f>IFERROR(IF($B235&gt;0,VLOOKUP($B235,PosnPointsTRA,2,FALSE),0),0)</f>
        <v>0</v>
      </c>
      <c r="G235" s="16">
        <v>11.9</v>
      </c>
      <c r="H235" s="43">
        <v>7.3</v>
      </c>
      <c r="I235" s="41">
        <v>0.8</v>
      </c>
      <c r="J235" s="43">
        <v>12.26</v>
      </c>
      <c r="K235" s="41">
        <v>2</v>
      </c>
      <c r="L235" s="43">
        <v>30.26</v>
      </c>
      <c r="M235" s="42">
        <v>2</v>
      </c>
      <c r="O235" s="16">
        <v>2.5</v>
      </c>
      <c r="P235" s="43">
        <v>1.7</v>
      </c>
      <c r="Q235" s="41">
        <v>2.1</v>
      </c>
      <c r="R235" s="43">
        <v>3.19</v>
      </c>
      <c r="S235" s="41">
        <v>-1E-4</v>
      </c>
      <c r="T235" s="43">
        <v>9.49</v>
      </c>
      <c r="U235" s="54"/>
      <c r="V235" s="43">
        <v>39.75</v>
      </c>
      <c r="W235" s="42">
        <v>2</v>
      </c>
      <c r="Y235" s="35">
        <v>18</v>
      </c>
      <c r="Z235" s="18">
        <v>0</v>
      </c>
      <c r="AA235" s="18">
        <v>11.9</v>
      </c>
      <c r="AB235" s="18">
        <v>2</v>
      </c>
      <c r="AC235" s="34">
        <v>0</v>
      </c>
      <c r="AD235" s="18">
        <v>12.3</v>
      </c>
      <c r="AE235" s="18">
        <v>0</v>
      </c>
      <c r="AF235" s="19">
        <v>0</v>
      </c>
      <c r="AG235" s="42">
        <v>8</v>
      </c>
      <c r="AH235" s="34">
        <v>0</v>
      </c>
      <c r="AI235" s="18">
        <v>6.3</v>
      </c>
      <c r="AJ235" s="18">
        <v>0</v>
      </c>
      <c r="AK235" s="18">
        <v>2.5</v>
      </c>
      <c r="AL235" s="18">
        <v>-1</v>
      </c>
      <c r="AM235" s="34">
        <v>0</v>
      </c>
      <c r="AN235" s="18">
        <v>3.2</v>
      </c>
      <c r="AO235" s="18">
        <v>0</v>
      </c>
      <c r="AP235" s="19">
        <v>0</v>
      </c>
      <c r="AQ235" s="42">
        <v>2</v>
      </c>
      <c r="AR235" s="18">
        <v>0</v>
      </c>
      <c r="AS235" s="18">
        <v>0</v>
      </c>
      <c r="AT235" s="18">
        <v>0</v>
      </c>
      <c r="AU235" s="18">
        <v>-1</v>
      </c>
      <c r="AV235" s="34">
        <v>0</v>
      </c>
      <c r="AW235" s="18">
        <v>0</v>
      </c>
      <c r="AX235" s="18">
        <v>0</v>
      </c>
      <c r="AY235" s="19">
        <v>0</v>
      </c>
    </row>
    <row r="236" spans="1:52" hidden="1" x14ac:dyDescent="0.2">
      <c r="B236" s="42"/>
      <c r="H236" s="43"/>
      <c r="I236" s="41"/>
      <c r="J236" s="43"/>
      <c r="K236" s="41"/>
      <c r="L236" s="43"/>
      <c r="M236" s="42"/>
      <c r="P236" s="43"/>
      <c r="Q236" s="41"/>
      <c r="R236" s="43"/>
      <c r="S236" s="41"/>
      <c r="T236" s="43"/>
      <c r="U236" s="54"/>
      <c r="V236" s="43"/>
      <c r="W236" s="42"/>
      <c r="AG236" s="42"/>
      <c r="AQ236" s="42"/>
    </row>
    <row r="237" spans="1:52" hidden="1" x14ac:dyDescent="0.2">
      <c r="F237" s="49">
        <f t="shared" si="3"/>
        <v>0</v>
      </c>
      <c r="AZ237" s="62" t="e">
        <f>(#REF! &amp; ":" &amp;#REF!)</f>
        <v>#REF!</v>
      </c>
    </row>
    <row r="238" spans="1:52" hidden="1" x14ac:dyDescent="0.2">
      <c r="F238" s="49">
        <f t="shared" si="3"/>
        <v>0</v>
      </c>
      <c r="AZ238" s="62" t="e">
        <f>(#REF! &amp; ":" &amp;#REF!)</f>
        <v>#REF!</v>
      </c>
    </row>
    <row r="239" spans="1:52" hidden="1" x14ac:dyDescent="0.2">
      <c r="F239" s="49">
        <f t="shared" si="3"/>
        <v>0</v>
      </c>
      <c r="AZ239" s="62" t="e">
        <f>(#REF! &amp; ":" &amp;#REF!)</f>
        <v>#REF!</v>
      </c>
    </row>
    <row r="240" spans="1:52" hidden="1" x14ac:dyDescent="0.2">
      <c r="F240" s="49">
        <f t="shared" si="3"/>
        <v>0</v>
      </c>
      <c r="AZ240" s="62" t="e">
        <f>(#REF! &amp; ":" &amp;#REF!)</f>
        <v>#REF!</v>
      </c>
    </row>
    <row r="241" spans="6:52" hidden="1" x14ac:dyDescent="0.2">
      <c r="F241" s="49">
        <f t="shared" si="3"/>
        <v>0</v>
      </c>
      <c r="AZ241" s="62" t="e">
        <f>(#REF! &amp; ":" &amp;#REF!)</f>
        <v>#REF!</v>
      </c>
    </row>
    <row r="242" spans="6:52" hidden="1" x14ac:dyDescent="0.2">
      <c r="F242" s="49">
        <f t="shared" si="3"/>
        <v>0</v>
      </c>
      <c r="AZ242" s="62" t="e">
        <f>(#REF! &amp; ":" &amp;#REF!)</f>
        <v>#REF!</v>
      </c>
    </row>
    <row r="243" spans="6:52" hidden="1" x14ac:dyDescent="0.2">
      <c r="F243" s="49">
        <f t="shared" si="3"/>
        <v>0</v>
      </c>
      <c r="AZ243" s="62" t="e">
        <f>(#REF! &amp; ":" &amp;#REF!)</f>
        <v>#REF!</v>
      </c>
    </row>
    <row r="244" spans="6:52" hidden="1" x14ac:dyDescent="0.2">
      <c r="F244" s="49">
        <f t="shared" si="3"/>
        <v>0</v>
      </c>
      <c r="AZ244" s="62" t="e">
        <f>(#REF! &amp; ":" &amp;#REF!)</f>
        <v>#REF!</v>
      </c>
    </row>
    <row r="245" spans="6:52" hidden="1" x14ac:dyDescent="0.2">
      <c r="F245" s="49">
        <f t="shared" si="3"/>
        <v>0</v>
      </c>
      <c r="AZ245" s="62" t="e">
        <f>(#REF! &amp; ":" &amp;#REF!)</f>
        <v>#REF!</v>
      </c>
    </row>
    <row r="246" spans="6:52" hidden="1" x14ac:dyDescent="0.2">
      <c r="F246" s="49">
        <f t="shared" si="3"/>
        <v>0</v>
      </c>
      <c r="AZ246" s="62" t="e">
        <f>(#REF! &amp; ":" &amp;#REF!)</f>
        <v>#REF!</v>
      </c>
    </row>
    <row r="247" spans="6:52" hidden="1" x14ac:dyDescent="0.2">
      <c r="F247" s="49">
        <f t="shared" si="3"/>
        <v>0</v>
      </c>
      <c r="AZ247" s="62" t="e">
        <f>(#REF! &amp; ":" &amp;#REF!)</f>
        <v>#REF!</v>
      </c>
    </row>
    <row r="248" spans="6:52" hidden="1" x14ac:dyDescent="0.2">
      <c r="F248" s="49">
        <f t="shared" si="3"/>
        <v>0</v>
      </c>
      <c r="AZ248" s="62" t="e">
        <f>(#REF! &amp; ":" &amp;#REF!)</f>
        <v>#REF!</v>
      </c>
    </row>
    <row r="249" spans="6:52" hidden="1" x14ac:dyDescent="0.2">
      <c r="F249" s="49">
        <f t="shared" si="3"/>
        <v>0</v>
      </c>
      <c r="AZ249" s="62" t="e">
        <f>(#REF! &amp; ":" &amp;#REF!)</f>
        <v>#REF!</v>
      </c>
    </row>
    <row r="250" spans="6:52" hidden="1" x14ac:dyDescent="0.2">
      <c r="F250" s="49">
        <f t="shared" si="3"/>
        <v>0</v>
      </c>
      <c r="AZ250" s="62" t="e">
        <f>(#REF! &amp; ":" &amp;#REF!)</f>
        <v>#REF!</v>
      </c>
    </row>
    <row r="251" spans="6:52" hidden="1" x14ac:dyDescent="0.2">
      <c r="F251" s="49">
        <f t="shared" si="3"/>
        <v>0</v>
      </c>
      <c r="AZ251" s="62" t="e">
        <f>(#REF! &amp; ":" &amp;#REF!)</f>
        <v>#REF!</v>
      </c>
    </row>
    <row r="252" spans="6:52" hidden="1" x14ac:dyDescent="0.2">
      <c r="F252" s="49">
        <f t="shared" si="3"/>
        <v>0</v>
      </c>
      <c r="AZ252" s="62" t="e">
        <f>(#REF! &amp; ":" &amp;#REF!)</f>
        <v>#REF!</v>
      </c>
    </row>
    <row r="253" spans="6:52" hidden="1" x14ac:dyDescent="0.2">
      <c r="F253" s="49">
        <f t="shared" si="3"/>
        <v>0</v>
      </c>
      <c r="AZ253" s="62" t="e">
        <f>(#REF! &amp; ":" &amp;#REF!)</f>
        <v>#REF!</v>
      </c>
    </row>
    <row r="254" spans="6:52" hidden="1" x14ac:dyDescent="0.2">
      <c r="F254" s="49">
        <f t="shared" si="3"/>
        <v>0</v>
      </c>
      <c r="AZ254" s="62" t="e">
        <f>(#REF! &amp; ":" &amp;#REF!)</f>
        <v>#REF!</v>
      </c>
    </row>
    <row r="255" spans="6:52" hidden="1" x14ac:dyDescent="0.2">
      <c r="F255" s="49">
        <f t="shared" si="3"/>
        <v>0</v>
      </c>
      <c r="AZ255" s="62" t="e">
        <f>(#REF! &amp; ":" &amp;#REF!)</f>
        <v>#REF!</v>
      </c>
    </row>
    <row r="256" spans="6:52" hidden="1" x14ac:dyDescent="0.2">
      <c r="F256" s="49">
        <f t="shared" si="3"/>
        <v>0</v>
      </c>
      <c r="AZ256" s="62" t="e">
        <f>(#REF! &amp; ":" &amp;#REF!)</f>
        <v>#REF!</v>
      </c>
    </row>
    <row r="257" spans="6:52" hidden="1" x14ac:dyDescent="0.2">
      <c r="F257" s="49">
        <f t="shared" si="3"/>
        <v>0</v>
      </c>
      <c r="AZ257" s="62" t="e">
        <f>(#REF! &amp; ":" &amp;#REF!)</f>
        <v>#REF!</v>
      </c>
    </row>
    <row r="258" spans="6:52" hidden="1" x14ac:dyDescent="0.2">
      <c r="F258" s="49">
        <f t="shared" si="3"/>
        <v>0</v>
      </c>
      <c r="AZ258" s="62" t="e">
        <f>(#REF! &amp; ":" &amp;#REF!)</f>
        <v>#REF!</v>
      </c>
    </row>
    <row r="259" spans="6:52" hidden="1" x14ac:dyDescent="0.2">
      <c r="F259" s="49">
        <f t="shared" si="3"/>
        <v>0</v>
      </c>
      <c r="AZ259" s="62" t="e">
        <f>(#REF! &amp; ":" &amp;#REF!)</f>
        <v>#REF!</v>
      </c>
    </row>
    <row r="260" spans="6:52" hidden="1" x14ac:dyDescent="0.2">
      <c r="F260" s="49">
        <f t="shared" si="3"/>
        <v>0</v>
      </c>
      <c r="AZ260" s="62" t="e">
        <f>(#REF! &amp; ":" &amp;#REF!)</f>
        <v>#REF!</v>
      </c>
    </row>
    <row r="261" spans="6:52" hidden="1" x14ac:dyDescent="0.2">
      <c r="F261" s="49">
        <f t="shared" si="3"/>
        <v>0</v>
      </c>
      <c r="AZ261" s="62" t="e">
        <f>(#REF! &amp; ":" &amp;#REF!)</f>
        <v>#REF!</v>
      </c>
    </row>
    <row r="262" spans="6:52" hidden="1" x14ac:dyDescent="0.2">
      <c r="F262" s="49">
        <f t="shared" si="3"/>
        <v>0</v>
      </c>
      <c r="AZ262" s="62" t="e">
        <f>(#REF! &amp; ":" &amp;#REF!)</f>
        <v>#REF!</v>
      </c>
    </row>
    <row r="263" spans="6:52" hidden="1" x14ac:dyDescent="0.2">
      <c r="F263" s="49">
        <f t="shared" si="3"/>
        <v>0</v>
      </c>
      <c r="AZ263" s="62" t="e">
        <f>(#REF! &amp; ":" &amp;#REF!)</f>
        <v>#REF!</v>
      </c>
    </row>
    <row r="264" spans="6:52" hidden="1" x14ac:dyDescent="0.2">
      <c r="F264" s="49">
        <f t="shared" si="3"/>
        <v>0</v>
      </c>
      <c r="AZ264" s="62" t="e">
        <f>(#REF! &amp; ":" &amp;#REF!)</f>
        <v>#REF!</v>
      </c>
    </row>
    <row r="265" spans="6:52" hidden="1" x14ac:dyDescent="0.2">
      <c r="F265" s="49">
        <f t="shared" si="3"/>
        <v>0</v>
      </c>
      <c r="AZ265" s="62" t="e">
        <f>(#REF! &amp; ":" &amp;#REF!)</f>
        <v>#REF!</v>
      </c>
    </row>
    <row r="266" spans="6:52" hidden="1" x14ac:dyDescent="0.2">
      <c r="F266" s="49">
        <f t="shared" si="3"/>
        <v>0</v>
      </c>
      <c r="AZ266" s="62" t="e">
        <f>(#REF! &amp; ":" &amp;#REF!)</f>
        <v>#REF!</v>
      </c>
    </row>
    <row r="267" spans="6:52" hidden="1" x14ac:dyDescent="0.2">
      <c r="F267" s="49">
        <f t="shared" si="3"/>
        <v>0</v>
      </c>
      <c r="AZ267" s="62" t="e">
        <f>(#REF! &amp; ":" &amp;#REF!)</f>
        <v>#REF!</v>
      </c>
    </row>
    <row r="268" spans="6:52" hidden="1" x14ac:dyDescent="0.2">
      <c r="F268" s="49">
        <f t="shared" si="3"/>
        <v>0</v>
      </c>
      <c r="AZ268" s="62" t="e">
        <f>(#REF! &amp; ":" &amp;#REF!)</f>
        <v>#REF!</v>
      </c>
    </row>
    <row r="269" spans="6:52" hidden="1" x14ac:dyDescent="0.2">
      <c r="F269" s="49">
        <f t="shared" si="3"/>
        <v>0</v>
      </c>
      <c r="AZ269" s="62" t="e">
        <f>(#REF! &amp; ":" &amp;#REF!)</f>
        <v>#REF!</v>
      </c>
    </row>
    <row r="270" spans="6:52" hidden="1" x14ac:dyDescent="0.2">
      <c r="F270" s="49">
        <f t="shared" si="3"/>
        <v>0</v>
      </c>
      <c r="AZ270" s="62" t="e">
        <f>(#REF! &amp; ":" &amp;#REF!)</f>
        <v>#REF!</v>
      </c>
    </row>
    <row r="271" spans="6:52" hidden="1" x14ac:dyDescent="0.2">
      <c r="F271" s="49">
        <f t="shared" ref="F271:F334" si="4">IFERROR(IF($B271&gt;0,VLOOKUP($B271,PosnPointsTRA,2,FALSE),0),0)</f>
        <v>0</v>
      </c>
      <c r="AZ271" s="62" t="e">
        <f>(#REF! &amp; ":" &amp;#REF!)</f>
        <v>#REF!</v>
      </c>
    </row>
    <row r="272" spans="6:52" hidden="1" x14ac:dyDescent="0.2">
      <c r="F272" s="49">
        <f t="shared" si="4"/>
        <v>0</v>
      </c>
      <c r="AZ272" s="62" t="e">
        <f>(#REF! &amp; ":" &amp;#REF!)</f>
        <v>#REF!</v>
      </c>
    </row>
    <row r="273" spans="6:52" hidden="1" x14ac:dyDescent="0.2">
      <c r="F273" s="49">
        <f t="shared" si="4"/>
        <v>0</v>
      </c>
      <c r="AZ273" s="62" t="e">
        <f>(#REF! &amp; ":" &amp;#REF!)</f>
        <v>#REF!</v>
      </c>
    </row>
    <row r="274" spans="6:52" hidden="1" x14ac:dyDescent="0.2">
      <c r="F274" s="49">
        <f t="shared" si="4"/>
        <v>0</v>
      </c>
      <c r="AZ274" s="62" t="e">
        <f>(#REF! &amp; ":" &amp;#REF!)</f>
        <v>#REF!</v>
      </c>
    </row>
    <row r="275" spans="6:52" hidden="1" x14ac:dyDescent="0.2">
      <c r="F275" s="49">
        <f t="shared" si="4"/>
        <v>0</v>
      </c>
      <c r="AZ275" s="62" t="e">
        <f>(#REF! &amp; ":" &amp;#REF!)</f>
        <v>#REF!</v>
      </c>
    </row>
    <row r="276" spans="6:52" hidden="1" x14ac:dyDescent="0.2">
      <c r="F276" s="49">
        <f t="shared" si="4"/>
        <v>0</v>
      </c>
      <c r="AZ276" s="62" t="e">
        <f>(#REF! &amp; ":" &amp;#REF!)</f>
        <v>#REF!</v>
      </c>
    </row>
    <row r="277" spans="6:52" hidden="1" x14ac:dyDescent="0.2">
      <c r="F277" s="49">
        <f t="shared" si="4"/>
        <v>0</v>
      </c>
      <c r="AZ277" s="62" t="e">
        <f>(#REF! &amp; ":" &amp;#REF!)</f>
        <v>#REF!</v>
      </c>
    </row>
    <row r="278" spans="6:52" hidden="1" x14ac:dyDescent="0.2">
      <c r="F278" s="49">
        <f t="shared" si="4"/>
        <v>0</v>
      </c>
      <c r="AZ278" s="62" t="e">
        <f>(#REF! &amp; ":" &amp;#REF!)</f>
        <v>#REF!</v>
      </c>
    </row>
    <row r="279" spans="6:52" hidden="1" x14ac:dyDescent="0.2">
      <c r="F279" s="49">
        <f t="shared" si="4"/>
        <v>0</v>
      </c>
      <c r="AZ279" s="62" t="e">
        <f>(#REF! &amp; ":" &amp;#REF!)</f>
        <v>#REF!</v>
      </c>
    </row>
    <row r="280" spans="6:52" hidden="1" x14ac:dyDescent="0.2">
      <c r="F280" s="49">
        <f t="shared" si="4"/>
        <v>0</v>
      </c>
      <c r="AZ280" s="62" t="e">
        <f>(#REF! &amp; ":" &amp;#REF!)</f>
        <v>#REF!</v>
      </c>
    </row>
    <row r="281" spans="6:52" hidden="1" x14ac:dyDescent="0.2">
      <c r="F281" s="49">
        <f t="shared" si="4"/>
        <v>0</v>
      </c>
      <c r="AZ281" s="62" t="e">
        <f>(#REF! &amp; ":" &amp;#REF!)</f>
        <v>#REF!</v>
      </c>
    </row>
    <row r="282" spans="6:52" hidden="1" x14ac:dyDescent="0.2">
      <c r="F282" s="49">
        <f t="shared" si="4"/>
        <v>0</v>
      </c>
      <c r="AZ282" s="62" t="e">
        <f>(#REF! &amp; ":" &amp;#REF!)</f>
        <v>#REF!</v>
      </c>
    </row>
    <row r="283" spans="6:52" hidden="1" x14ac:dyDescent="0.2">
      <c r="F283" s="49">
        <f t="shared" si="4"/>
        <v>0</v>
      </c>
      <c r="AZ283" s="62" t="e">
        <f>(#REF! &amp; ":" &amp;#REF!)</f>
        <v>#REF!</v>
      </c>
    </row>
    <row r="284" spans="6:52" hidden="1" x14ac:dyDescent="0.2">
      <c r="F284" s="49">
        <f t="shared" si="4"/>
        <v>0</v>
      </c>
      <c r="AZ284" s="62" t="e">
        <f>(#REF! &amp; ":" &amp;#REF!)</f>
        <v>#REF!</v>
      </c>
    </row>
    <row r="285" spans="6:52" hidden="1" x14ac:dyDescent="0.2">
      <c r="F285" s="49">
        <f t="shared" si="4"/>
        <v>0</v>
      </c>
      <c r="AZ285" s="62" t="e">
        <f>(#REF! &amp; ":" &amp;#REF!)</f>
        <v>#REF!</v>
      </c>
    </row>
    <row r="286" spans="6:52" hidden="1" x14ac:dyDescent="0.2">
      <c r="F286" s="49">
        <f t="shared" si="4"/>
        <v>0</v>
      </c>
      <c r="AZ286" s="62" t="e">
        <f>(#REF! &amp; ":" &amp;#REF!)</f>
        <v>#REF!</v>
      </c>
    </row>
    <row r="287" spans="6:52" hidden="1" x14ac:dyDescent="0.2">
      <c r="F287" s="49">
        <f t="shared" si="4"/>
        <v>0</v>
      </c>
      <c r="AZ287" s="62" t="e">
        <f>(#REF! &amp; ":" &amp;#REF!)</f>
        <v>#REF!</v>
      </c>
    </row>
    <row r="288" spans="6:52" hidden="1" x14ac:dyDescent="0.2">
      <c r="F288" s="49">
        <f t="shared" si="4"/>
        <v>0</v>
      </c>
      <c r="AZ288" s="62" t="e">
        <f>(#REF! &amp; ":" &amp;#REF!)</f>
        <v>#REF!</v>
      </c>
    </row>
    <row r="289" spans="6:52" hidden="1" x14ac:dyDescent="0.2">
      <c r="F289" s="49">
        <f t="shared" si="4"/>
        <v>0</v>
      </c>
      <c r="AZ289" s="62" t="e">
        <f>(#REF! &amp; ":" &amp;#REF!)</f>
        <v>#REF!</v>
      </c>
    </row>
    <row r="290" spans="6:52" hidden="1" x14ac:dyDescent="0.2">
      <c r="F290" s="49">
        <f t="shared" si="4"/>
        <v>0</v>
      </c>
      <c r="AZ290" s="62" t="e">
        <f>(#REF! &amp; ":" &amp;#REF!)</f>
        <v>#REF!</v>
      </c>
    </row>
    <row r="291" spans="6:52" hidden="1" x14ac:dyDescent="0.2">
      <c r="F291" s="49">
        <f t="shared" si="4"/>
        <v>0</v>
      </c>
      <c r="AZ291" s="62" t="e">
        <f>(#REF! &amp; ":" &amp;#REF!)</f>
        <v>#REF!</v>
      </c>
    </row>
    <row r="292" spans="6:52" hidden="1" x14ac:dyDescent="0.2">
      <c r="F292" s="49">
        <f t="shared" si="4"/>
        <v>0</v>
      </c>
      <c r="AZ292" s="62" t="e">
        <f>(#REF! &amp; ":" &amp;#REF!)</f>
        <v>#REF!</v>
      </c>
    </row>
    <row r="293" spans="6:52" hidden="1" x14ac:dyDescent="0.2">
      <c r="F293" s="49">
        <f t="shared" si="4"/>
        <v>0</v>
      </c>
      <c r="AZ293" s="62" t="e">
        <f>(#REF! &amp; ":" &amp;#REF!)</f>
        <v>#REF!</v>
      </c>
    </row>
    <row r="294" spans="6:52" hidden="1" x14ac:dyDescent="0.2">
      <c r="F294" s="49">
        <f t="shared" si="4"/>
        <v>0</v>
      </c>
      <c r="AZ294" s="62" t="e">
        <f>(#REF! &amp; ":" &amp;#REF!)</f>
        <v>#REF!</v>
      </c>
    </row>
    <row r="295" spans="6:52" hidden="1" x14ac:dyDescent="0.2">
      <c r="F295" s="49">
        <f t="shared" si="4"/>
        <v>0</v>
      </c>
      <c r="AZ295" s="62" t="e">
        <f>(#REF! &amp; ":" &amp;#REF!)</f>
        <v>#REF!</v>
      </c>
    </row>
    <row r="296" spans="6:52" hidden="1" x14ac:dyDescent="0.2">
      <c r="F296" s="49">
        <f t="shared" si="4"/>
        <v>0</v>
      </c>
      <c r="AZ296" s="62" t="e">
        <f>(#REF! &amp; ":" &amp;#REF!)</f>
        <v>#REF!</v>
      </c>
    </row>
    <row r="297" spans="6:52" hidden="1" x14ac:dyDescent="0.2">
      <c r="F297" s="49">
        <f t="shared" si="4"/>
        <v>0</v>
      </c>
      <c r="AZ297" s="62" t="e">
        <f>(#REF! &amp; ":" &amp;#REF!)</f>
        <v>#REF!</v>
      </c>
    </row>
    <row r="298" spans="6:52" hidden="1" x14ac:dyDescent="0.2">
      <c r="F298" s="49">
        <f t="shared" si="4"/>
        <v>0</v>
      </c>
      <c r="AZ298" s="62" t="e">
        <f>(#REF! &amp; ":" &amp;#REF!)</f>
        <v>#REF!</v>
      </c>
    </row>
    <row r="299" spans="6:52" hidden="1" x14ac:dyDescent="0.2">
      <c r="F299" s="49">
        <f t="shared" si="4"/>
        <v>0</v>
      </c>
      <c r="AZ299" s="62" t="e">
        <f>(#REF! &amp; ":" &amp;#REF!)</f>
        <v>#REF!</v>
      </c>
    </row>
    <row r="300" spans="6:52" hidden="1" x14ac:dyDescent="0.2">
      <c r="F300" s="49">
        <f t="shared" si="4"/>
        <v>0</v>
      </c>
      <c r="AZ300" s="62" t="e">
        <f>(#REF! &amp; ":" &amp;#REF!)</f>
        <v>#REF!</v>
      </c>
    </row>
    <row r="301" spans="6:52" hidden="1" x14ac:dyDescent="0.2">
      <c r="F301" s="49">
        <f t="shared" si="4"/>
        <v>0</v>
      </c>
      <c r="AZ301" s="62" t="e">
        <f>(#REF! &amp; ":" &amp;#REF!)</f>
        <v>#REF!</v>
      </c>
    </row>
    <row r="302" spans="6:52" hidden="1" x14ac:dyDescent="0.2">
      <c r="F302" s="49">
        <f t="shared" si="4"/>
        <v>0</v>
      </c>
      <c r="AZ302" s="62" t="e">
        <f>(#REF! &amp; ":" &amp;#REF!)</f>
        <v>#REF!</v>
      </c>
    </row>
    <row r="303" spans="6:52" hidden="1" x14ac:dyDescent="0.2">
      <c r="F303" s="49">
        <f t="shared" si="4"/>
        <v>0</v>
      </c>
      <c r="AZ303" s="62" t="e">
        <f>(#REF! &amp; ":" &amp;#REF!)</f>
        <v>#REF!</v>
      </c>
    </row>
    <row r="304" spans="6:52" hidden="1" x14ac:dyDescent="0.2">
      <c r="F304" s="49">
        <f t="shared" si="4"/>
        <v>0</v>
      </c>
      <c r="AZ304" s="62" t="e">
        <f>(#REF! &amp; ":" &amp;#REF!)</f>
        <v>#REF!</v>
      </c>
    </row>
    <row r="305" spans="6:52" hidden="1" x14ac:dyDescent="0.2">
      <c r="F305" s="49">
        <f t="shared" si="4"/>
        <v>0</v>
      </c>
      <c r="AZ305" s="62" t="e">
        <f>(#REF! &amp; ":" &amp;#REF!)</f>
        <v>#REF!</v>
      </c>
    </row>
    <row r="306" spans="6:52" hidden="1" x14ac:dyDescent="0.2">
      <c r="F306" s="49">
        <f t="shared" si="4"/>
        <v>0</v>
      </c>
      <c r="AZ306" s="62" t="e">
        <f>(#REF! &amp; ":" &amp;#REF!)</f>
        <v>#REF!</v>
      </c>
    </row>
    <row r="307" spans="6:52" hidden="1" x14ac:dyDescent="0.2">
      <c r="F307" s="49">
        <f t="shared" si="4"/>
        <v>0</v>
      </c>
      <c r="AZ307" s="62" t="e">
        <f>(#REF! &amp; ":" &amp;#REF!)</f>
        <v>#REF!</v>
      </c>
    </row>
    <row r="308" spans="6:52" hidden="1" x14ac:dyDescent="0.2">
      <c r="F308" s="49">
        <f t="shared" si="4"/>
        <v>0</v>
      </c>
      <c r="AZ308" s="62" t="e">
        <f>(#REF! &amp; ":" &amp;#REF!)</f>
        <v>#REF!</v>
      </c>
    </row>
    <row r="309" spans="6:52" hidden="1" x14ac:dyDescent="0.2">
      <c r="F309" s="49">
        <f t="shared" si="4"/>
        <v>0</v>
      </c>
      <c r="AZ309" s="62" t="e">
        <f>(#REF! &amp; ":" &amp;#REF!)</f>
        <v>#REF!</v>
      </c>
    </row>
    <row r="310" spans="6:52" hidden="1" x14ac:dyDescent="0.2">
      <c r="F310" s="49">
        <f t="shared" si="4"/>
        <v>0</v>
      </c>
      <c r="AZ310" s="62" t="e">
        <f>(#REF! &amp; ":" &amp;#REF!)</f>
        <v>#REF!</v>
      </c>
    </row>
    <row r="311" spans="6:52" hidden="1" x14ac:dyDescent="0.2">
      <c r="F311" s="49">
        <f t="shared" si="4"/>
        <v>0</v>
      </c>
      <c r="AZ311" s="62" t="e">
        <f>(#REF! &amp; ":" &amp;#REF!)</f>
        <v>#REF!</v>
      </c>
    </row>
    <row r="312" spans="6:52" hidden="1" x14ac:dyDescent="0.2">
      <c r="F312" s="49">
        <f t="shared" si="4"/>
        <v>0</v>
      </c>
      <c r="AZ312" s="62" t="e">
        <f>(#REF! &amp; ":" &amp;#REF!)</f>
        <v>#REF!</v>
      </c>
    </row>
    <row r="313" spans="6:52" hidden="1" x14ac:dyDescent="0.2">
      <c r="F313" s="49">
        <f t="shared" si="4"/>
        <v>0</v>
      </c>
      <c r="AZ313" s="62" t="e">
        <f>(#REF! &amp; ":" &amp;#REF!)</f>
        <v>#REF!</v>
      </c>
    </row>
    <row r="314" spans="6:52" hidden="1" x14ac:dyDescent="0.2">
      <c r="F314" s="49">
        <f t="shared" si="4"/>
        <v>0</v>
      </c>
      <c r="AZ314" s="62" t="e">
        <f>(#REF! &amp; ":" &amp;#REF!)</f>
        <v>#REF!</v>
      </c>
    </row>
    <row r="315" spans="6:52" hidden="1" x14ac:dyDescent="0.2">
      <c r="F315" s="49">
        <f t="shared" si="4"/>
        <v>0</v>
      </c>
      <c r="AZ315" s="62" t="e">
        <f>(#REF! &amp; ":" &amp;#REF!)</f>
        <v>#REF!</v>
      </c>
    </row>
    <row r="316" spans="6:52" hidden="1" x14ac:dyDescent="0.2">
      <c r="F316" s="49">
        <f t="shared" si="4"/>
        <v>0</v>
      </c>
      <c r="AZ316" s="62" t="e">
        <f>(#REF! &amp; ":" &amp;#REF!)</f>
        <v>#REF!</v>
      </c>
    </row>
    <row r="317" spans="6:52" hidden="1" x14ac:dyDescent="0.2">
      <c r="F317" s="49">
        <f t="shared" si="4"/>
        <v>0</v>
      </c>
      <c r="AZ317" s="62" t="e">
        <f>(#REF! &amp; ":" &amp;#REF!)</f>
        <v>#REF!</v>
      </c>
    </row>
    <row r="318" spans="6:52" hidden="1" x14ac:dyDescent="0.2">
      <c r="F318" s="49">
        <f t="shared" si="4"/>
        <v>0</v>
      </c>
      <c r="AZ318" s="62" t="e">
        <f>(#REF! &amp; ":" &amp;#REF!)</f>
        <v>#REF!</v>
      </c>
    </row>
    <row r="319" spans="6:52" hidden="1" x14ac:dyDescent="0.2">
      <c r="F319" s="49">
        <f t="shared" si="4"/>
        <v>0</v>
      </c>
      <c r="AZ319" s="62" t="e">
        <f>(#REF! &amp; ":" &amp;#REF!)</f>
        <v>#REF!</v>
      </c>
    </row>
    <row r="320" spans="6:52" hidden="1" x14ac:dyDescent="0.2">
      <c r="F320" s="49">
        <f t="shared" si="4"/>
        <v>0</v>
      </c>
      <c r="AZ320" s="62" t="e">
        <f>(#REF! &amp; ":" &amp;#REF!)</f>
        <v>#REF!</v>
      </c>
    </row>
    <row r="321" spans="6:52" hidden="1" x14ac:dyDescent="0.2">
      <c r="F321" s="49">
        <f t="shared" si="4"/>
        <v>0</v>
      </c>
      <c r="AZ321" s="62" t="e">
        <f>(#REF! &amp; ":" &amp;#REF!)</f>
        <v>#REF!</v>
      </c>
    </row>
    <row r="322" spans="6:52" hidden="1" x14ac:dyDescent="0.2">
      <c r="F322" s="49">
        <f t="shared" si="4"/>
        <v>0</v>
      </c>
      <c r="AZ322" s="62" t="e">
        <f>(#REF! &amp; ":" &amp;#REF!)</f>
        <v>#REF!</v>
      </c>
    </row>
    <row r="323" spans="6:52" hidden="1" x14ac:dyDescent="0.2">
      <c r="F323" s="49">
        <f t="shared" si="4"/>
        <v>0</v>
      </c>
      <c r="AZ323" s="62" t="e">
        <f>(#REF! &amp; ":" &amp;#REF!)</f>
        <v>#REF!</v>
      </c>
    </row>
    <row r="324" spans="6:52" hidden="1" x14ac:dyDescent="0.2">
      <c r="F324" s="49">
        <f t="shared" si="4"/>
        <v>0</v>
      </c>
      <c r="AZ324" s="62" t="e">
        <f>(#REF! &amp; ":" &amp;#REF!)</f>
        <v>#REF!</v>
      </c>
    </row>
    <row r="325" spans="6:52" hidden="1" x14ac:dyDescent="0.2">
      <c r="F325" s="49">
        <f t="shared" si="4"/>
        <v>0</v>
      </c>
      <c r="AZ325" s="62" t="e">
        <f>(#REF! &amp; ":" &amp;#REF!)</f>
        <v>#REF!</v>
      </c>
    </row>
    <row r="326" spans="6:52" hidden="1" x14ac:dyDescent="0.2">
      <c r="F326" s="49">
        <f t="shared" si="4"/>
        <v>0</v>
      </c>
      <c r="AZ326" s="62" t="e">
        <f>(#REF! &amp; ":" &amp;#REF!)</f>
        <v>#REF!</v>
      </c>
    </row>
    <row r="327" spans="6:52" hidden="1" x14ac:dyDescent="0.2">
      <c r="F327" s="49">
        <f t="shared" si="4"/>
        <v>0</v>
      </c>
      <c r="AZ327" s="62" t="e">
        <f>(#REF! &amp; ":" &amp;#REF!)</f>
        <v>#REF!</v>
      </c>
    </row>
    <row r="328" spans="6:52" hidden="1" x14ac:dyDescent="0.2">
      <c r="F328" s="49">
        <f t="shared" si="4"/>
        <v>0</v>
      </c>
      <c r="AZ328" s="62" t="e">
        <f>(#REF! &amp; ":" &amp;#REF!)</f>
        <v>#REF!</v>
      </c>
    </row>
    <row r="329" spans="6:52" hidden="1" x14ac:dyDescent="0.2">
      <c r="F329" s="49">
        <f t="shared" si="4"/>
        <v>0</v>
      </c>
      <c r="AZ329" s="62" t="e">
        <f>(#REF! &amp; ":" &amp;#REF!)</f>
        <v>#REF!</v>
      </c>
    </row>
    <row r="330" spans="6:52" hidden="1" x14ac:dyDescent="0.2">
      <c r="F330" s="49">
        <f t="shared" si="4"/>
        <v>0</v>
      </c>
      <c r="AZ330" s="62" t="e">
        <f>(#REF! &amp; ":" &amp;#REF!)</f>
        <v>#REF!</v>
      </c>
    </row>
    <row r="331" spans="6:52" hidden="1" x14ac:dyDescent="0.2">
      <c r="F331" s="49">
        <f t="shared" si="4"/>
        <v>0</v>
      </c>
      <c r="AZ331" s="62" t="e">
        <f>(#REF! &amp; ":" &amp;#REF!)</f>
        <v>#REF!</v>
      </c>
    </row>
    <row r="332" spans="6:52" hidden="1" x14ac:dyDescent="0.2">
      <c r="F332" s="49">
        <f t="shared" si="4"/>
        <v>0</v>
      </c>
      <c r="AZ332" s="62" t="e">
        <f>(#REF! &amp; ":" &amp;#REF!)</f>
        <v>#REF!</v>
      </c>
    </row>
    <row r="333" spans="6:52" hidden="1" x14ac:dyDescent="0.2">
      <c r="F333" s="49">
        <f t="shared" si="4"/>
        <v>0</v>
      </c>
      <c r="AZ333" s="62" t="e">
        <f>(#REF! &amp; ":" &amp;#REF!)</f>
        <v>#REF!</v>
      </c>
    </row>
    <row r="334" spans="6:52" hidden="1" x14ac:dyDescent="0.2">
      <c r="F334" s="49">
        <f t="shared" si="4"/>
        <v>0</v>
      </c>
      <c r="AZ334" s="62" t="e">
        <f>(#REF! &amp; ":" &amp;#REF!)</f>
        <v>#REF!</v>
      </c>
    </row>
    <row r="335" spans="6:52" hidden="1" x14ac:dyDescent="0.2">
      <c r="F335" s="49">
        <f t="shared" ref="F335:F398" si="5">IFERROR(IF($B335&gt;0,VLOOKUP($B335,PosnPointsTRA,2,FALSE),0),0)</f>
        <v>0</v>
      </c>
      <c r="AZ335" s="62" t="e">
        <f>(#REF! &amp; ":" &amp;#REF!)</f>
        <v>#REF!</v>
      </c>
    </row>
    <row r="336" spans="6:52" hidden="1" x14ac:dyDescent="0.2">
      <c r="F336" s="49">
        <f t="shared" si="5"/>
        <v>0</v>
      </c>
      <c r="AZ336" s="62" t="e">
        <f>(#REF! &amp; ":" &amp;#REF!)</f>
        <v>#REF!</v>
      </c>
    </row>
    <row r="337" spans="6:52" hidden="1" x14ac:dyDescent="0.2">
      <c r="F337" s="49">
        <f t="shared" si="5"/>
        <v>0</v>
      </c>
      <c r="AZ337" s="62" t="e">
        <f>(#REF! &amp; ":" &amp;#REF!)</f>
        <v>#REF!</v>
      </c>
    </row>
    <row r="338" spans="6:52" hidden="1" x14ac:dyDescent="0.2">
      <c r="F338" s="49">
        <f t="shared" si="5"/>
        <v>0</v>
      </c>
      <c r="AZ338" s="62" t="e">
        <f>(#REF! &amp; ":" &amp;#REF!)</f>
        <v>#REF!</v>
      </c>
    </row>
    <row r="339" spans="6:52" hidden="1" x14ac:dyDescent="0.2">
      <c r="F339" s="49">
        <f t="shared" si="5"/>
        <v>0</v>
      </c>
      <c r="AZ339" s="62" t="e">
        <f>(#REF! &amp; ":" &amp;#REF!)</f>
        <v>#REF!</v>
      </c>
    </row>
    <row r="340" spans="6:52" hidden="1" x14ac:dyDescent="0.2">
      <c r="F340" s="49">
        <f t="shared" si="5"/>
        <v>0</v>
      </c>
      <c r="AZ340" s="62" t="e">
        <f>(#REF! &amp; ":" &amp;#REF!)</f>
        <v>#REF!</v>
      </c>
    </row>
    <row r="341" spans="6:52" hidden="1" x14ac:dyDescent="0.2">
      <c r="F341" s="49">
        <f t="shared" si="5"/>
        <v>0</v>
      </c>
      <c r="AZ341" s="62" t="e">
        <f>(#REF! &amp; ":" &amp;#REF!)</f>
        <v>#REF!</v>
      </c>
    </row>
    <row r="342" spans="6:52" hidden="1" x14ac:dyDescent="0.2">
      <c r="F342" s="49">
        <f t="shared" si="5"/>
        <v>0</v>
      </c>
      <c r="AZ342" s="62" t="e">
        <f>(#REF! &amp; ":" &amp;#REF!)</f>
        <v>#REF!</v>
      </c>
    </row>
    <row r="343" spans="6:52" hidden="1" x14ac:dyDescent="0.2">
      <c r="F343" s="49">
        <f t="shared" si="5"/>
        <v>0</v>
      </c>
      <c r="AZ343" s="62" t="e">
        <f>(#REF! &amp; ":" &amp;#REF!)</f>
        <v>#REF!</v>
      </c>
    </row>
    <row r="344" spans="6:52" hidden="1" x14ac:dyDescent="0.2">
      <c r="F344" s="49">
        <f t="shared" si="5"/>
        <v>0</v>
      </c>
      <c r="AZ344" s="62" t="e">
        <f>(#REF! &amp; ":" &amp;#REF!)</f>
        <v>#REF!</v>
      </c>
    </row>
    <row r="345" spans="6:52" hidden="1" x14ac:dyDescent="0.2">
      <c r="F345" s="49">
        <f t="shared" si="5"/>
        <v>0</v>
      </c>
      <c r="AZ345" s="62" t="e">
        <f>(#REF! &amp; ":" &amp;#REF!)</f>
        <v>#REF!</v>
      </c>
    </row>
    <row r="346" spans="6:52" hidden="1" x14ac:dyDescent="0.2">
      <c r="F346" s="49">
        <f t="shared" si="5"/>
        <v>0</v>
      </c>
      <c r="AZ346" s="62" t="e">
        <f>(#REF! &amp; ":" &amp;#REF!)</f>
        <v>#REF!</v>
      </c>
    </row>
    <row r="347" spans="6:52" hidden="1" x14ac:dyDescent="0.2">
      <c r="F347" s="49">
        <f t="shared" si="5"/>
        <v>0</v>
      </c>
      <c r="AZ347" s="62" t="e">
        <f>(#REF! &amp; ":" &amp;#REF!)</f>
        <v>#REF!</v>
      </c>
    </row>
    <row r="348" spans="6:52" hidden="1" x14ac:dyDescent="0.2">
      <c r="F348" s="49">
        <f t="shared" si="5"/>
        <v>0</v>
      </c>
      <c r="AZ348" s="62" t="e">
        <f>(#REF! &amp; ":" &amp;#REF!)</f>
        <v>#REF!</v>
      </c>
    </row>
    <row r="349" spans="6:52" hidden="1" x14ac:dyDescent="0.2">
      <c r="F349" s="49">
        <f t="shared" si="5"/>
        <v>0</v>
      </c>
      <c r="AZ349" s="62" t="e">
        <f>(#REF! &amp; ":" &amp;#REF!)</f>
        <v>#REF!</v>
      </c>
    </row>
    <row r="350" spans="6:52" hidden="1" x14ac:dyDescent="0.2">
      <c r="F350" s="49">
        <f t="shared" si="5"/>
        <v>0</v>
      </c>
      <c r="AZ350" s="62" t="e">
        <f>(#REF! &amp; ":" &amp;#REF!)</f>
        <v>#REF!</v>
      </c>
    </row>
    <row r="351" spans="6:52" hidden="1" x14ac:dyDescent="0.2">
      <c r="F351" s="49">
        <f t="shared" si="5"/>
        <v>0</v>
      </c>
      <c r="AZ351" s="62" t="e">
        <f>(#REF! &amp; ":" &amp;#REF!)</f>
        <v>#REF!</v>
      </c>
    </row>
    <row r="352" spans="6:52" hidden="1" x14ac:dyDescent="0.2">
      <c r="F352" s="49">
        <f t="shared" si="5"/>
        <v>0</v>
      </c>
      <c r="AZ352" s="62" t="e">
        <f>(#REF! &amp; ":" &amp;#REF!)</f>
        <v>#REF!</v>
      </c>
    </row>
    <row r="353" spans="6:52" hidden="1" x14ac:dyDescent="0.2">
      <c r="F353" s="49">
        <f t="shared" si="5"/>
        <v>0</v>
      </c>
      <c r="AZ353" s="62" t="e">
        <f>(#REF! &amp; ":" &amp;#REF!)</f>
        <v>#REF!</v>
      </c>
    </row>
    <row r="354" spans="6:52" hidden="1" x14ac:dyDescent="0.2">
      <c r="F354" s="49">
        <f t="shared" si="5"/>
        <v>0</v>
      </c>
      <c r="AZ354" s="62" t="e">
        <f>(#REF! &amp; ":" &amp;#REF!)</f>
        <v>#REF!</v>
      </c>
    </row>
    <row r="355" spans="6:52" hidden="1" x14ac:dyDescent="0.2">
      <c r="F355" s="49">
        <f t="shared" si="5"/>
        <v>0</v>
      </c>
      <c r="AZ355" s="62" t="e">
        <f>(#REF! &amp; ":" &amp;#REF!)</f>
        <v>#REF!</v>
      </c>
    </row>
    <row r="356" spans="6:52" hidden="1" x14ac:dyDescent="0.2">
      <c r="F356" s="49">
        <f t="shared" si="5"/>
        <v>0</v>
      </c>
      <c r="AZ356" s="62" t="e">
        <f>(#REF! &amp; ":" &amp;#REF!)</f>
        <v>#REF!</v>
      </c>
    </row>
    <row r="357" spans="6:52" hidden="1" x14ac:dyDescent="0.2">
      <c r="F357" s="49">
        <f t="shared" si="5"/>
        <v>0</v>
      </c>
      <c r="AZ357" s="62" t="e">
        <f>(#REF! &amp; ":" &amp;#REF!)</f>
        <v>#REF!</v>
      </c>
    </row>
    <row r="358" spans="6:52" hidden="1" x14ac:dyDescent="0.2">
      <c r="F358" s="49">
        <f t="shared" si="5"/>
        <v>0</v>
      </c>
      <c r="AZ358" s="62" t="e">
        <f>(#REF! &amp; ":" &amp;#REF!)</f>
        <v>#REF!</v>
      </c>
    </row>
    <row r="359" spans="6:52" hidden="1" x14ac:dyDescent="0.2">
      <c r="F359" s="49">
        <f t="shared" si="5"/>
        <v>0</v>
      </c>
      <c r="AZ359" s="62" t="e">
        <f>(#REF! &amp; ":" &amp;#REF!)</f>
        <v>#REF!</v>
      </c>
    </row>
    <row r="360" spans="6:52" hidden="1" x14ac:dyDescent="0.2">
      <c r="F360" s="49">
        <f t="shared" si="5"/>
        <v>0</v>
      </c>
      <c r="AZ360" s="62" t="e">
        <f>(#REF! &amp; ":" &amp;#REF!)</f>
        <v>#REF!</v>
      </c>
    </row>
    <row r="361" spans="6:52" hidden="1" x14ac:dyDescent="0.2">
      <c r="F361" s="49">
        <f t="shared" si="5"/>
        <v>0</v>
      </c>
      <c r="AZ361" s="62" t="e">
        <f>(#REF! &amp; ":" &amp;#REF!)</f>
        <v>#REF!</v>
      </c>
    </row>
    <row r="362" spans="6:52" hidden="1" x14ac:dyDescent="0.2">
      <c r="F362" s="49">
        <f t="shared" si="5"/>
        <v>0</v>
      </c>
      <c r="AZ362" s="62" t="e">
        <f>(#REF! &amp; ":" &amp;#REF!)</f>
        <v>#REF!</v>
      </c>
    </row>
    <row r="363" spans="6:52" hidden="1" x14ac:dyDescent="0.2">
      <c r="F363" s="49">
        <f t="shared" si="5"/>
        <v>0</v>
      </c>
      <c r="AZ363" s="62" t="e">
        <f>(#REF! &amp; ":" &amp;#REF!)</f>
        <v>#REF!</v>
      </c>
    </row>
    <row r="364" spans="6:52" hidden="1" x14ac:dyDescent="0.2">
      <c r="F364" s="49">
        <f t="shared" si="5"/>
        <v>0</v>
      </c>
      <c r="AZ364" s="62" t="e">
        <f>(#REF! &amp; ":" &amp;#REF!)</f>
        <v>#REF!</v>
      </c>
    </row>
    <row r="365" spans="6:52" hidden="1" x14ac:dyDescent="0.2">
      <c r="F365" s="49">
        <f t="shared" si="5"/>
        <v>0</v>
      </c>
      <c r="AZ365" s="62" t="e">
        <f>(#REF! &amp; ":" &amp;#REF!)</f>
        <v>#REF!</v>
      </c>
    </row>
    <row r="366" spans="6:52" hidden="1" x14ac:dyDescent="0.2">
      <c r="F366" s="49">
        <f t="shared" si="5"/>
        <v>0</v>
      </c>
      <c r="AZ366" s="62" t="e">
        <f>(#REF! &amp; ":" &amp;#REF!)</f>
        <v>#REF!</v>
      </c>
    </row>
    <row r="367" spans="6:52" hidden="1" x14ac:dyDescent="0.2">
      <c r="F367" s="49">
        <f t="shared" si="5"/>
        <v>0</v>
      </c>
      <c r="AZ367" s="62" t="e">
        <f>(#REF! &amp; ":" &amp;#REF!)</f>
        <v>#REF!</v>
      </c>
    </row>
    <row r="368" spans="6:52" hidden="1" x14ac:dyDescent="0.2">
      <c r="F368" s="49">
        <f t="shared" si="5"/>
        <v>0</v>
      </c>
      <c r="AZ368" s="62" t="e">
        <f>(#REF! &amp; ":" &amp;#REF!)</f>
        <v>#REF!</v>
      </c>
    </row>
    <row r="369" spans="6:52" hidden="1" x14ac:dyDescent="0.2">
      <c r="F369" s="49">
        <f t="shared" si="5"/>
        <v>0</v>
      </c>
      <c r="AZ369" s="62" t="e">
        <f>(#REF! &amp; ":" &amp;#REF!)</f>
        <v>#REF!</v>
      </c>
    </row>
    <row r="370" spans="6:52" hidden="1" x14ac:dyDescent="0.2">
      <c r="F370" s="49">
        <f t="shared" si="5"/>
        <v>0</v>
      </c>
      <c r="AZ370" s="62" t="e">
        <f>(#REF! &amp; ":" &amp;#REF!)</f>
        <v>#REF!</v>
      </c>
    </row>
    <row r="371" spans="6:52" hidden="1" x14ac:dyDescent="0.2">
      <c r="F371" s="49">
        <f t="shared" si="5"/>
        <v>0</v>
      </c>
      <c r="AZ371" s="62" t="e">
        <f>(#REF! &amp; ":" &amp;#REF!)</f>
        <v>#REF!</v>
      </c>
    </row>
    <row r="372" spans="6:52" hidden="1" x14ac:dyDescent="0.2">
      <c r="F372" s="49">
        <f t="shared" si="5"/>
        <v>0</v>
      </c>
      <c r="AZ372" s="62" t="e">
        <f>(#REF! &amp; ":" &amp;#REF!)</f>
        <v>#REF!</v>
      </c>
    </row>
    <row r="373" spans="6:52" hidden="1" x14ac:dyDescent="0.2">
      <c r="F373" s="49">
        <f t="shared" si="5"/>
        <v>0</v>
      </c>
      <c r="AZ373" s="62" t="e">
        <f>(#REF! &amp; ":" &amp;#REF!)</f>
        <v>#REF!</v>
      </c>
    </row>
    <row r="374" spans="6:52" hidden="1" x14ac:dyDescent="0.2">
      <c r="F374" s="49">
        <f t="shared" si="5"/>
        <v>0</v>
      </c>
      <c r="AZ374" s="62" t="e">
        <f>(#REF! &amp; ":" &amp;#REF!)</f>
        <v>#REF!</v>
      </c>
    </row>
    <row r="375" spans="6:52" hidden="1" x14ac:dyDescent="0.2">
      <c r="F375" s="49">
        <f t="shared" si="5"/>
        <v>0</v>
      </c>
      <c r="AZ375" s="62" t="e">
        <f>(#REF! &amp; ":" &amp;#REF!)</f>
        <v>#REF!</v>
      </c>
    </row>
    <row r="376" spans="6:52" hidden="1" x14ac:dyDescent="0.2">
      <c r="F376" s="49">
        <f t="shared" si="5"/>
        <v>0</v>
      </c>
      <c r="AZ376" s="62" t="e">
        <f>(#REF! &amp; ":" &amp;#REF!)</f>
        <v>#REF!</v>
      </c>
    </row>
    <row r="377" spans="6:52" hidden="1" x14ac:dyDescent="0.2">
      <c r="F377" s="49">
        <f t="shared" si="5"/>
        <v>0</v>
      </c>
      <c r="AZ377" s="62" t="e">
        <f>(#REF! &amp; ":" &amp;#REF!)</f>
        <v>#REF!</v>
      </c>
    </row>
    <row r="378" spans="6:52" hidden="1" x14ac:dyDescent="0.2">
      <c r="F378" s="49">
        <f t="shared" si="5"/>
        <v>0</v>
      </c>
      <c r="AZ378" s="62" t="e">
        <f>(#REF! &amp; ":" &amp;#REF!)</f>
        <v>#REF!</v>
      </c>
    </row>
    <row r="379" spans="6:52" hidden="1" x14ac:dyDescent="0.2">
      <c r="F379" s="49">
        <f t="shared" si="5"/>
        <v>0</v>
      </c>
      <c r="AZ379" s="62" t="e">
        <f>(#REF! &amp; ":" &amp;#REF!)</f>
        <v>#REF!</v>
      </c>
    </row>
    <row r="380" spans="6:52" hidden="1" x14ac:dyDescent="0.2">
      <c r="F380" s="49">
        <f t="shared" si="5"/>
        <v>0</v>
      </c>
      <c r="AZ380" s="62" t="e">
        <f>(#REF! &amp; ":" &amp;#REF!)</f>
        <v>#REF!</v>
      </c>
    </row>
    <row r="381" spans="6:52" hidden="1" x14ac:dyDescent="0.2">
      <c r="F381" s="49">
        <f t="shared" si="5"/>
        <v>0</v>
      </c>
      <c r="AZ381" s="62" t="e">
        <f>(#REF! &amp; ":" &amp;#REF!)</f>
        <v>#REF!</v>
      </c>
    </row>
    <row r="382" spans="6:52" hidden="1" x14ac:dyDescent="0.2">
      <c r="F382" s="49">
        <f t="shared" si="5"/>
        <v>0</v>
      </c>
      <c r="AZ382" s="62" t="e">
        <f>(#REF! &amp; ":" &amp;#REF!)</f>
        <v>#REF!</v>
      </c>
    </row>
    <row r="383" spans="6:52" hidden="1" x14ac:dyDescent="0.2">
      <c r="F383" s="49">
        <f t="shared" si="5"/>
        <v>0</v>
      </c>
      <c r="AZ383" s="62" t="e">
        <f>(#REF! &amp; ":" &amp;#REF!)</f>
        <v>#REF!</v>
      </c>
    </row>
    <row r="384" spans="6:52" hidden="1" x14ac:dyDescent="0.2">
      <c r="F384" s="49">
        <f t="shared" si="5"/>
        <v>0</v>
      </c>
      <c r="AZ384" s="62" t="e">
        <f>(#REF! &amp; ":" &amp;#REF!)</f>
        <v>#REF!</v>
      </c>
    </row>
    <row r="385" spans="6:52" hidden="1" x14ac:dyDescent="0.2">
      <c r="F385" s="49">
        <f t="shared" si="5"/>
        <v>0</v>
      </c>
      <c r="AZ385" s="62" t="e">
        <f>(#REF! &amp; ":" &amp;#REF!)</f>
        <v>#REF!</v>
      </c>
    </row>
    <row r="386" spans="6:52" hidden="1" x14ac:dyDescent="0.2">
      <c r="F386" s="49">
        <f t="shared" si="5"/>
        <v>0</v>
      </c>
      <c r="AZ386" s="62" t="e">
        <f>(#REF! &amp; ":" &amp;#REF!)</f>
        <v>#REF!</v>
      </c>
    </row>
    <row r="387" spans="6:52" hidden="1" x14ac:dyDescent="0.2">
      <c r="F387" s="49">
        <f t="shared" si="5"/>
        <v>0</v>
      </c>
      <c r="AZ387" s="62" t="e">
        <f>(#REF! &amp; ":" &amp;#REF!)</f>
        <v>#REF!</v>
      </c>
    </row>
    <row r="388" spans="6:52" hidden="1" x14ac:dyDescent="0.2">
      <c r="F388" s="49">
        <f t="shared" si="5"/>
        <v>0</v>
      </c>
      <c r="AZ388" s="62" t="e">
        <f>(#REF! &amp; ":" &amp;#REF!)</f>
        <v>#REF!</v>
      </c>
    </row>
    <row r="389" spans="6:52" hidden="1" x14ac:dyDescent="0.2">
      <c r="F389" s="49">
        <f t="shared" si="5"/>
        <v>0</v>
      </c>
      <c r="AZ389" s="62" t="e">
        <f>(#REF! &amp; ":" &amp;#REF!)</f>
        <v>#REF!</v>
      </c>
    </row>
    <row r="390" spans="6:52" hidden="1" x14ac:dyDescent="0.2">
      <c r="F390" s="49">
        <f t="shared" si="5"/>
        <v>0</v>
      </c>
      <c r="AZ390" s="62" t="e">
        <f>(#REF! &amp; ":" &amp;#REF!)</f>
        <v>#REF!</v>
      </c>
    </row>
    <row r="391" spans="6:52" hidden="1" x14ac:dyDescent="0.2">
      <c r="F391" s="49">
        <f t="shared" si="5"/>
        <v>0</v>
      </c>
      <c r="AZ391" s="62" t="e">
        <f>(#REF! &amp; ":" &amp;#REF!)</f>
        <v>#REF!</v>
      </c>
    </row>
    <row r="392" spans="6:52" hidden="1" x14ac:dyDescent="0.2">
      <c r="F392" s="49">
        <f t="shared" si="5"/>
        <v>0</v>
      </c>
      <c r="AZ392" s="62" t="e">
        <f>(#REF! &amp; ":" &amp;#REF!)</f>
        <v>#REF!</v>
      </c>
    </row>
    <row r="393" spans="6:52" hidden="1" x14ac:dyDescent="0.2">
      <c r="F393" s="49">
        <f t="shared" si="5"/>
        <v>0</v>
      </c>
      <c r="AZ393" s="62" t="e">
        <f>(#REF! &amp; ":" &amp;#REF!)</f>
        <v>#REF!</v>
      </c>
    </row>
    <row r="394" spans="6:52" hidden="1" x14ac:dyDescent="0.2">
      <c r="F394" s="49">
        <f t="shared" si="5"/>
        <v>0</v>
      </c>
      <c r="AZ394" s="62" t="e">
        <f>(#REF! &amp; ":" &amp;#REF!)</f>
        <v>#REF!</v>
      </c>
    </row>
    <row r="395" spans="6:52" hidden="1" x14ac:dyDescent="0.2">
      <c r="F395" s="49">
        <f t="shared" si="5"/>
        <v>0</v>
      </c>
      <c r="AZ395" s="62" t="e">
        <f>(#REF! &amp; ":" &amp;#REF!)</f>
        <v>#REF!</v>
      </c>
    </row>
    <row r="396" spans="6:52" hidden="1" x14ac:dyDescent="0.2">
      <c r="F396" s="49">
        <f t="shared" si="5"/>
        <v>0</v>
      </c>
      <c r="AZ396" s="62" t="e">
        <f>(#REF! &amp; ":" &amp;#REF!)</f>
        <v>#REF!</v>
      </c>
    </row>
    <row r="397" spans="6:52" hidden="1" x14ac:dyDescent="0.2">
      <c r="F397" s="49">
        <f t="shared" si="5"/>
        <v>0</v>
      </c>
      <c r="AZ397" s="62" t="e">
        <f>(#REF! &amp; ":" &amp;#REF!)</f>
        <v>#REF!</v>
      </c>
    </row>
    <row r="398" spans="6:52" hidden="1" x14ac:dyDescent="0.2">
      <c r="F398" s="49">
        <f t="shared" si="5"/>
        <v>0</v>
      </c>
      <c r="AZ398" s="62" t="e">
        <f>(#REF! &amp; ":" &amp;#REF!)</f>
        <v>#REF!</v>
      </c>
    </row>
    <row r="399" spans="6:52" hidden="1" x14ac:dyDescent="0.2">
      <c r="F399" s="49">
        <f t="shared" ref="F399:F462" si="6">IFERROR(IF($B399&gt;0,VLOOKUP($B399,PosnPointsTRA,2,FALSE),0),0)</f>
        <v>0</v>
      </c>
      <c r="AZ399" s="62" t="e">
        <f>(#REF! &amp; ":" &amp;#REF!)</f>
        <v>#REF!</v>
      </c>
    </row>
    <row r="400" spans="6:52" hidden="1" x14ac:dyDescent="0.2">
      <c r="F400" s="49">
        <f t="shared" si="6"/>
        <v>0</v>
      </c>
      <c r="AZ400" s="62" t="e">
        <f>(#REF! &amp; ":" &amp;#REF!)</f>
        <v>#REF!</v>
      </c>
    </row>
    <row r="401" spans="6:52" hidden="1" x14ac:dyDescent="0.2">
      <c r="F401" s="49">
        <f t="shared" si="6"/>
        <v>0</v>
      </c>
      <c r="AZ401" s="62" t="e">
        <f>(#REF! &amp; ":" &amp;#REF!)</f>
        <v>#REF!</v>
      </c>
    </row>
    <row r="402" spans="6:52" hidden="1" x14ac:dyDescent="0.2">
      <c r="F402" s="49">
        <f t="shared" si="6"/>
        <v>0</v>
      </c>
      <c r="AZ402" s="62" t="e">
        <f>(#REF! &amp; ":" &amp;#REF!)</f>
        <v>#REF!</v>
      </c>
    </row>
    <row r="403" spans="6:52" hidden="1" x14ac:dyDescent="0.2">
      <c r="F403" s="49">
        <f t="shared" si="6"/>
        <v>0</v>
      </c>
      <c r="AZ403" s="62" t="e">
        <f>(#REF! &amp; ":" &amp;#REF!)</f>
        <v>#REF!</v>
      </c>
    </row>
    <row r="404" spans="6:52" hidden="1" x14ac:dyDescent="0.2">
      <c r="F404" s="49">
        <f t="shared" si="6"/>
        <v>0</v>
      </c>
      <c r="AZ404" s="62" t="e">
        <f>(#REF! &amp; ":" &amp;#REF!)</f>
        <v>#REF!</v>
      </c>
    </row>
    <row r="405" spans="6:52" hidden="1" x14ac:dyDescent="0.2">
      <c r="F405" s="49">
        <f t="shared" si="6"/>
        <v>0</v>
      </c>
      <c r="AZ405" s="62" t="e">
        <f>(#REF! &amp; ":" &amp;#REF!)</f>
        <v>#REF!</v>
      </c>
    </row>
    <row r="406" spans="6:52" hidden="1" x14ac:dyDescent="0.2">
      <c r="F406" s="49">
        <f t="shared" si="6"/>
        <v>0</v>
      </c>
      <c r="AZ406" s="62" t="e">
        <f>(#REF! &amp; ":" &amp;#REF!)</f>
        <v>#REF!</v>
      </c>
    </row>
    <row r="407" spans="6:52" hidden="1" x14ac:dyDescent="0.2">
      <c r="F407" s="49">
        <f t="shared" si="6"/>
        <v>0</v>
      </c>
      <c r="AZ407" s="62" t="e">
        <f>(#REF! &amp; ":" &amp;#REF!)</f>
        <v>#REF!</v>
      </c>
    </row>
    <row r="408" spans="6:52" hidden="1" x14ac:dyDescent="0.2">
      <c r="F408" s="49">
        <f t="shared" si="6"/>
        <v>0</v>
      </c>
      <c r="AZ408" s="62" t="e">
        <f>(#REF! &amp; ":" &amp;#REF!)</f>
        <v>#REF!</v>
      </c>
    </row>
    <row r="409" spans="6:52" hidden="1" x14ac:dyDescent="0.2">
      <c r="F409" s="49">
        <f t="shared" si="6"/>
        <v>0</v>
      </c>
      <c r="AZ409" s="62" t="e">
        <f>(#REF! &amp; ":" &amp;#REF!)</f>
        <v>#REF!</v>
      </c>
    </row>
    <row r="410" spans="6:52" hidden="1" x14ac:dyDescent="0.2">
      <c r="F410" s="49">
        <f t="shared" si="6"/>
        <v>0</v>
      </c>
      <c r="AZ410" s="62" t="e">
        <f>(#REF! &amp; ":" &amp;#REF!)</f>
        <v>#REF!</v>
      </c>
    </row>
    <row r="411" spans="6:52" hidden="1" x14ac:dyDescent="0.2">
      <c r="F411" s="49">
        <f t="shared" si="6"/>
        <v>0</v>
      </c>
      <c r="AZ411" s="62" t="e">
        <f>(#REF! &amp; ":" &amp;#REF!)</f>
        <v>#REF!</v>
      </c>
    </row>
    <row r="412" spans="6:52" hidden="1" x14ac:dyDescent="0.2">
      <c r="F412" s="49">
        <f t="shared" si="6"/>
        <v>0</v>
      </c>
      <c r="AZ412" s="62" t="e">
        <f>(#REF! &amp; ":" &amp;#REF!)</f>
        <v>#REF!</v>
      </c>
    </row>
    <row r="413" spans="6:52" hidden="1" x14ac:dyDescent="0.2">
      <c r="F413" s="49">
        <f t="shared" si="6"/>
        <v>0</v>
      </c>
      <c r="AZ413" s="62" t="e">
        <f>(#REF! &amp; ":" &amp;#REF!)</f>
        <v>#REF!</v>
      </c>
    </row>
    <row r="414" spans="6:52" hidden="1" x14ac:dyDescent="0.2">
      <c r="F414" s="49">
        <f t="shared" si="6"/>
        <v>0</v>
      </c>
      <c r="AZ414" s="62" t="e">
        <f>(#REF! &amp; ":" &amp;#REF!)</f>
        <v>#REF!</v>
      </c>
    </row>
    <row r="415" spans="6:52" hidden="1" x14ac:dyDescent="0.2">
      <c r="F415" s="49">
        <f t="shared" si="6"/>
        <v>0</v>
      </c>
      <c r="AZ415" s="62" t="e">
        <f>(#REF! &amp; ":" &amp;#REF!)</f>
        <v>#REF!</v>
      </c>
    </row>
    <row r="416" spans="6:52" hidden="1" x14ac:dyDescent="0.2">
      <c r="F416" s="49">
        <f t="shared" si="6"/>
        <v>0</v>
      </c>
      <c r="AZ416" s="62" t="e">
        <f>(#REF! &amp; ":" &amp;#REF!)</f>
        <v>#REF!</v>
      </c>
    </row>
    <row r="417" spans="6:52" hidden="1" x14ac:dyDescent="0.2">
      <c r="F417" s="49">
        <f t="shared" si="6"/>
        <v>0</v>
      </c>
      <c r="AZ417" s="62" t="e">
        <f>(#REF! &amp; ":" &amp;#REF!)</f>
        <v>#REF!</v>
      </c>
    </row>
    <row r="418" spans="6:52" hidden="1" x14ac:dyDescent="0.2">
      <c r="F418" s="49">
        <f t="shared" si="6"/>
        <v>0</v>
      </c>
      <c r="AZ418" s="62" t="e">
        <f>(#REF! &amp; ":" &amp;#REF!)</f>
        <v>#REF!</v>
      </c>
    </row>
    <row r="419" spans="6:52" hidden="1" x14ac:dyDescent="0.2">
      <c r="F419" s="49">
        <f t="shared" si="6"/>
        <v>0</v>
      </c>
      <c r="AZ419" s="62" t="e">
        <f>(#REF! &amp; ":" &amp;#REF!)</f>
        <v>#REF!</v>
      </c>
    </row>
    <row r="420" spans="6:52" hidden="1" x14ac:dyDescent="0.2">
      <c r="F420" s="49">
        <f t="shared" si="6"/>
        <v>0</v>
      </c>
      <c r="AZ420" s="62" t="e">
        <f>(#REF! &amp; ":" &amp;#REF!)</f>
        <v>#REF!</v>
      </c>
    </row>
    <row r="421" spans="6:52" hidden="1" x14ac:dyDescent="0.2">
      <c r="F421" s="49">
        <f t="shared" si="6"/>
        <v>0</v>
      </c>
      <c r="AZ421" s="62" t="e">
        <f>(#REF! &amp; ":" &amp;#REF!)</f>
        <v>#REF!</v>
      </c>
    </row>
    <row r="422" spans="6:52" hidden="1" x14ac:dyDescent="0.2">
      <c r="F422" s="49">
        <f t="shared" si="6"/>
        <v>0</v>
      </c>
      <c r="AZ422" s="62" t="e">
        <f>(#REF! &amp; ":" &amp;#REF!)</f>
        <v>#REF!</v>
      </c>
    </row>
    <row r="423" spans="6:52" hidden="1" x14ac:dyDescent="0.2">
      <c r="F423" s="49">
        <f t="shared" si="6"/>
        <v>0</v>
      </c>
      <c r="AZ423" s="62" t="e">
        <f>(#REF! &amp; ":" &amp;#REF!)</f>
        <v>#REF!</v>
      </c>
    </row>
    <row r="424" spans="6:52" hidden="1" x14ac:dyDescent="0.2">
      <c r="F424" s="49">
        <f t="shared" si="6"/>
        <v>0</v>
      </c>
      <c r="AZ424" s="62" t="e">
        <f>(#REF! &amp; ":" &amp;#REF!)</f>
        <v>#REF!</v>
      </c>
    </row>
    <row r="425" spans="6:52" hidden="1" x14ac:dyDescent="0.2">
      <c r="F425" s="49">
        <f t="shared" si="6"/>
        <v>0</v>
      </c>
      <c r="AZ425" s="62" t="e">
        <f>(#REF! &amp; ":" &amp;#REF!)</f>
        <v>#REF!</v>
      </c>
    </row>
    <row r="426" spans="6:52" hidden="1" x14ac:dyDescent="0.2">
      <c r="F426" s="49">
        <f t="shared" si="6"/>
        <v>0</v>
      </c>
      <c r="AZ426" s="62" t="e">
        <f>(#REF! &amp; ":" &amp;#REF!)</f>
        <v>#REF!</v>
      </c>
    </row>
    <row r="427" spans="6:52" hidden="1" x14ac:dyDescent="0.2">
      <c r="F427" s="49">
        <f t="shared" si="6"/>
        <v>0</v>
      </c>
      <c r="AZ427" s="62" t="e">
        <f>(#REF! &amp; ":" &amp;#REF!)</f>
        <v>#REF!</v>
      </c>
    </row>
    <row r="428" spans="6:52" hidden="1" x14ac:dyDescent="0.2">
      <c r="F428" s="49">
        <f t="shared" si="6"/>
        <v>0</v>
      </c>
      <c r="AZ428" s="62" t="e">
        <f>(#REF! &amp; ":" &amp;#REF!)</f>
        <v>#REF!</v>
      </c>
    </row>
    <row r="429" spans="6:52" hidden="1" x14ac:dyDescent="0.2">
      <c r="F429" s="49">
        <f t="shared" si="6"/>
        <v>0</v>
      </c>
      <c r="AZ429" s="62" t="e">
        <f>(#REF! &amp; ":" &amp;#REF!)</f>
        <v>#REF!</v>
      </c>
    </row>
    <row r="430" spans="6:52" hidden="1" x14ac:dyDescent="0.2">
      <c r="F430" s="49">
        <f t="shared" si="6"/>
        <v>0</v>
      </c>
      <c r="AZ430" s="62" t="e">
        <f>(#REF! &amp; ":" &amp;#REF!)</f>
        <v>#REF!</v>
      </c>
    </row>
    <row r="431" spans="6:52" hidden="1" x14ac:dyDescent="0.2">
      <c r="F431" s="49">
        <f t="shared" si="6"/>
        <v>0</v>
      </c>
      <c r="AZ431" s="62" t="e">
        <f>(#REF! &amp; ":" &amp;#REF!)</f>
        <v>#REF!</v>
      </c>
    </row>
    <row r="432" spans="6:52" hidden="1" x14ac:dyDescent="0.2">
      <c r="F432" s="49">
        <f t="shared" si="6"/>
        <v>0</v>
      </c>
      <c r="AZ432" s="62" t="e">
        <f>(#REF! &amp; ":" &amp;#REF!)</f>
        <v>#REF!</v>
      </c>
    </row>
    <row r="433" spans="6:52" hidden="1" x14ac:dyDescent="0.2">
      <c r="F433" s="49">
        <f t="shared" si="6"/>
        <v>0</v>
      </c>
      <c r="AZ433" s="62" t="e">
        <f>(#REF! &amp; ":" &amp;#REF!)</f>
        <v>#REF!</v>
      </c>
    </row>
    <row r="434" spans="6:52" hidden="1" x14ac:dyDescent="0.2">
      <c r="F434" s="49">
        <f t="shared" si="6"/>
        <v>0</v>
      </c>
      <c r="AZ434" s="62" t="e">
        <f>(#REF! &amp; ":" &amp;#REF!)</f>
        <v>#REF!</v>
      </c>
    </row>
    <row r="435" spans="6:52" hidden="1" x14ac:dyDescent="0.2">
      <c r="F435" s="49">
        <f t="shared" si="6"/>
        <v>0</v>
      </c>
      <c r="AZ435" s="62" t="e">
        <f>(#REF! &amp; ":" &amp;#REF!)</f>
        <v>#REF!</v>
      </c>
    </row>
    <row r="436" spans="6:52" hidden="1" x14ac:dyDescent="0.2">
      <c r="F436" s="49">
        <f t="shared" si="6"/>
        <v>0</v>
      </c>
      <c r="AZ436" s="62" t="e">
        <f>(#REF! &amp; ":" &amp;#REF!)</f>
        <v>#REF!</v>
      </c>
    </row>
    <row r="437" spans="6:52" hidden="1" x14ac:dyDescent="0.2">
      <c r="F437" s="49">
        <f t="shared" si="6"/>
        <v>0</v>
      </c>
      <c r="AZ437" s="62" t="e">
        <f>(#REF! &amp; ":" &amp;#REF!)</f>
        <v>#REF!</v>
      </c>
    </row>
    <row r="438" spans="6:52" hidden="1" x14ac:dyDescent="0.2">
      <c r="F438" s="49">
        <f t="shared" si="6"/>
        <v>0</v>
      </c>
      <c r="AZ438" s="62" t="e">
        <f>(#REF! &amp; ":" &amp;#REF!)</f>
        <v>#REF!</v>
      </c>
    </row>
    <row r="439" spans="6:52" hidden="1" x14ac:dyDescent="0.2">
      <c r="F439" s="49">
        <f t="shared" si="6"/>
        <v>0</v>
      </c>
      <c r="AZ439" s="62" t="e">
        <f>(#REF! &amp; ":" &amp;#REF!)</f>
        <v>#REF!</v>
      </c>
    </row>
    <row r="440" spans="6:52" hidden="1" x14ac:dyDescent="0.2">
      <c r="F440" s="49">
        <f t="shared" si="6"/>
        <v>0</v>
      </c>
      <c r="AZ440" s="62" t="e">
        <f>(#REF! &amp; ":" &amp;#REF!)</f>
        <v>#REF!</v>
      </c>
    </row>
    <row r="441" spans="6:52" hidden="1" x14ac:dyDescent="0.2">
      <c r="F441" s="49">
        <f t="shared" si="6"/>
        <v>0</v>
      </c>
      <c r="AZ441" s="62" t="e">
        <f>(#REF! &amp; ":" &amp;#REF!)</f>
        <v>#REF!</v>
      </c>
    </row>
    <row r="442" spans="6:52" hidden="1" x14ac:dyDescent="0.2">
      <c r="F442" s="49">
        <f t="shared" si="6"/>
        <v>0</v>
      </c>
      <c r="AZ442" s="62" t="e">
        <f>(#REF! &amp; ":" &amp;#REF!)</f>
        <v>#REF!</v>
      </c>
    </row>
    <row r="443" spans="6:52" hidden="1" x14ac:dyDescent="0.2">
      <c r="F443" s="49">
        <f t="shared" si="6"/>
        <v>0</v>
      </c>
      <c r="AZ443" s="62" t="e">
        <f>(#REF! &amp; ":" &amp;#REF!)</f>
        <v>#REF!</v>
      </c>
    </row>
    <row r="444" spans="6:52" hidden="1" x14ac:dyDescent="0.2">
      <c r="F444" s="49">
        <f t="shared" si="6"/>
        <v>0</v>
      </c>
      <c r="AZ444" s="62" t="e">
        <f>(#REF! &amp; ":" &amp;#REF!)</f>
        <v>#REF!</v>
      </c>
    </row>
    <row r="445" spans="6:52" hidden="1" x14ac:dyDescent="0.2">
      <c r="F445" s="49">
        <f t="shared" si="6"/>
        <v>0</v>
      </c>
      <c r="AZ445" s="62" t="e">
        <f>(#REF! &amp; ":" &amp;#REF!)</f>
        <v>#REF!</v>
      </c>
    </row>
    <row r="446" spans="6:52" hidden="1" x14ac:dyDescent="0.2">
      <c r="F446" s="49">
        <f t="shared" si="6"/>
        <v>0</v>
      </c>
      <c r="AZ446" s="62" t="e">
        <f>(#REF! &amp; ":" &amp;#REF!)</f>
        <v>#REF!</v>
      </c>
    </row>
    <row r="447" spans="6:52" hidden="1" x14ac:dyDescent="0.2">
      <c r="F447" s="49">
        <f t="shared" si="6"/>
        <v>0</v>
      </c>
      <c r="AZ447" s="62" t="e">
        <f>(#REF! &amp; ":" &amp;#REF!)</f>
        <v>#REF!</v>
      </c>
    </row>
    <row r="448" spans="6:52" hidden="1" x14ac:dyDescent="0.2">
      <c r="F448" s="49">
        <f t="shared" si="6"/>
        <v>0</v>
      </c>
      <c r="AZ448" s="62" t="e">
        <f>(#REF! &amp; ":" &amp;#REF!)</f>
        <v>#REF!</v>
      </c>
    </row>
    <row r="449" spans="6:52" hidden="1" x14ac:dyDescent="0.2">
      <c r="F449" s="49">
        <f t="shared" si="6"/>
        <v>0</v>
      </c>
      <c r="AZ449" s="62" t="e">
        <f>(#REF! &amp; ":" &amp;#REF!)</f>
        <v>#REF!</v>
      </c>
    </row>
    <row r="450" spans="6:52" hidden="1" x14ac:dyDescent="0.2">
      <c r="F450" s="49">
        <f t="shared" si="6"/>
        <v>0</v>
      </c>
      <c r="AZ450" s="62" t="e">
        <f>(#REF! &amp; ":" &amp;#REF!)</f>
        <v>#REF!</v>
      </c>
    </row>
    <row r="451" spans="6:52" hidden="1" x14ac:dyDescent="0.2">
      <c r="F451" s="49">
        <f t="shared" si="6"/>
        <v>0</v>
      </c>
      <c r="AZ451" s="62" t="e">
        <f>(#REF! &amp; ":" &amp;#REF!)</f>
        <v>#REF!</v>
      </c>
    </row>
    <row r="452" spans="6:52" hidden="1" x14ac:dyDescent="0.2">
      <c r="F452" s="49">
        <f t="shared" si="6"/>
        <v>0</v>
      </c>
      <c r="AZ452" s="62" t="e">
        <f>(#REF! &amp; ":" &amp;#REF!)</f>
        <v>#REF!</v>
      </c>
    </row>
    <row r="453" spans="6:52" hidden="1" x14ac:dyDescent="0.2">
      <c r="F453" s="49">
        <f t="shared" si="6"/>
        <v>0</v>
      </c>
      <c r="AZ453" s="62" t="e">
        <f>(#REF! &amp; ":" &amp;#REF!)</f>
        <v>#REF!</v>
      </c>
    </row>
    <row r="454" spans="6:52" hidden="1" x14ac:dyDescent="0.2">
      <c r="F454" s="49">
        <f t="shared" si="6"/>
        <v>0</v>
      </c>
      <c r="AZ454" s="62" t="e">
        <f>(#REF! &amp; ":" &amp;#REF!)</f>
        <v>#REF!</v>
      </c>
    </row>
    <row r="455" spans="6:52" hidden="1" x14ac:dyDescent="0.2">
      <c r="F455" s="49">
        <f t="shared" si="6"/>
        <v>0</v>
      </c>
      <c r="AZ455" s="62" t="e">
        <f>(#REF! &amp; ":" &amp;#REF!)</f>
        <v>#REF!</v>
      </c>
    </row>
    <row r="456" spans="6:52" hidden="1" x14ac:dyDescent="0.2">
      <c r="F456" s="49">
        <f t="shared" si="6"/>
        <v>0</v>
      </c>
      <c r="AZ456" s="62" t="e">
        <f>(#REF! &amp; ":" &amp;#REF!)</f>
        <v>#REF!</v>
      </c>
    </row>
    <row r="457" spans="6:52" hidden="1" x14ac:dyDescent="0.2">
      <c r="F457" s="49">
        <f t="shared" si="6"/>
        <v>0</v>
      </c>
      <c r="AZ457" s="62" t="e">
        <f>(#REF! &amp; ":" &amp;#REF!)</f>
        <v>#REF!</v>
      </c>
    </row>
    <row r="458" spans="6:52" hidden="1" x14ac:dyDescent="0.2">
      <c r="F458" s="49">
        <f t="shared" si="6"/>
        <v>0</v>
      </c>
      <c r="AZ458" s="62" t="e">
        <f>(#REF! &amp; ":" &amp;#REF!)</f>
        <v>#REF!</v>
      </c>
    </row>
    <row r="459" spans="6:52" hidden="1" x14ac:dyDescent="0.2">
      <c r="F459" s="49">
        <f t="shared" si="6"/>
        <v>0</v>
      </c>
      <c r="AZ459" s="62" t="e">
        <f>(#REF! &amp; ":" &amp;#REF!)</f>
        <v>#REF!</v>
      </c>
    </row>
    <row r="460" spans="6:52" hidden="1" x14ac:dyDescent="0.2">
      <c r="F460" s="49">
        <f t="shared" si="6"/>
        <v>0</v>
      </c>
      <c r="AZ460" s="62" t="e">
        <f>(#REF! &amp; ":" &amp;#REF!)</f>
        <v>#REF!</v>
      </c>
    </row>
    <row r="461" spans="6:52" hidden="1" x14ac:dyDescent="0.2">
      <c r="F461" s="49">
        <f t="shared" si="6"/>
        <v>0</v>
      </c>
      <c r="AZ461" s="62" t="e">
        <f>(#REF! &amp; ":" &amp;#REF!)</f>
        <v>#REF!</v>
      </c>
    </row>
    <row r="462" spans="6:52" hidden="1" x14ac:dyDescent="0.2">
      <c r="F462" s="49">
        <f t="shared" si="6"/>
        <v>0</v>
      </c>
      <c r="AZ462" s="62" t="e">
        <f>(#REF! &amp; ":" &amp;#REF!)</f>
        <v>#REF!</v>
      </c>
    </row>
    <row r="463" spans="6:52" hidden="1" x14ac:dyDescent="0.2">
      <c r="F463" s="49">
        <f t="shared" ref="F463:F526" si="7">IFERROR(IF($B463&gt;0,VLOOKUP($B463,PosnPointsTRA,2,FALSE),0),0)</f>
        <v>0</v>
      </c>
      <c r="AZ463" s="62" t="e">
        <f>(#REF! &amp; ":" &amp;#REF!)</f>
        <v>#REF!</v>
      </c>
    </row>
    <row r="464" spans="6:52" hidden="1" x14ac:dyDescent="0.2">
      <c r="F464" s="49">
        <f t="shared" si="7"/>
        <v>0</v>
      </c>
      <c r="AZ464" s="62" t="e">
        <f>(#REF! &amp; ":" &amp;#REF!)</f>
        <v>#REF!</v>
      </c>
    </row>
    <row r="465" spans="6:52" hidden="1" x14ac:dyDescent="0.2">
      <c r="F465" s="49">
        <f t="shared" si="7"/>
        <v>0</v>
      </c>
      <c r="AZ465" s="62" t="e">
        <f>(#REF! &amp; ":" &amp;#REF!)</f>
        <v>#REF!</v>
      </c>
    </row>
    <row r="466" spans="6:52" hidden="1" x14ac:dyDescent="0.2">
      <c r="F466" s="49">
        <f t="shared" si="7"/>
        <v>0</v>
      </c>
      <c r="AZ466" s="62" t="e">
        <f>(#REF! &amp; ":" &amp;#REF!)</f>
        <v>#REF!</v>
      </c>
    </row>
    <row r="467" spans="6:52" hidden="1" x14ac:dyDescent="0.2">
      <c r="F467" s="49">
        <f t="shared" si="7"/>
        <v>0</v>
      </c>
      <c r="AZ467" s="62" t="e">
        <f>(#REF! &amp; ":" &amp;#REF!)</f>
        <v>#REF!</v>
      </c>
    </row>
    <row r="468" spans="6:52" hidden="1" x14ac:dyDescent="0.2">
      <c r="F468" s="49">
        <f t="shared" si="7"/>
        <v>0</v>
      </c>
      <c r="AZ468" s="62" t="e">
        <f>(#REF! &amp; ":" &amp;#REF!)</f>
        <v>#REF!</v>
      </c>
    </row>
    <row r="469" spans="6:52" hidden="1" x14ac:dyDescent="0.2">
      <c r="F469" s="49">
        <f t="shared" si="7"/>
        <v>0</v>
      </c>
      <c r="AZ469" s="62" t="e">
        <f>(#REF! &amp; ":" &amp;#REF!)</f>
        <v>#REF!</v>
      </c>
    </row>
    <row r="470" spans="6:52" hidden="1" x14ac:dyDescent="0.2">
      <c r="F470" s="49">
        <f t="shared" si="7"/>
        <v>0</v>
      </c>
      <c r="AZ470" s="62" t="e">
        <f>(#REF! &amp; ":" &amp;#REF!)</f>
        <v>#REF!</v>
      </c>
    </row>
    <row r="471" spans="6:52" hidden="1" x14ac:dyDescent="0.2">
      <c r="F471" s="49">
        <f t="shared" si="7"/>
        <v>0</v>
      </c>
      <c r="AZ471" s="62" t="e">
        <f>(#REF! &amp; ":" &amp;#REF!)</f>
        <v>#REF!</v>
      </c>
    </row>
    <row r="472" spans="6:52" hidden="1" x14ac:dyDescent="0.2">
      <c r="F472" s="49">
        <f t="shared" si="7"/>
        <v>0</v>
      </c>
      <c r="AZ472" s="62" t="e">
        <f>(#REF! &amp; ":" &amp;#REF!)</f>
        <v>#REF!</v>
      </c>
    </row>
    <row r="473" spans="6:52" hidden="1" x14ac:dyDescent="0.2">
      <c r="F473" s="49">
        <f t="shared" si="7"/>
        <v>0</v>
      </c>
      <c r="AZ473" s="62" t="e">
        <f>(#REF! &amp; ":" &amp;#REF!)</f>
        <v>#REF!</v>
      </c>
    </row>
    <row r="474" spans="6:52" hidden="1" x14ac:dyDescent="0.2">
      <c r="F474" s="49">
        <f t="shared" si="7"/>
        <v>0</v>
      </c>
      <c r="AZ474" s="62" t="e">
        <f>(#REF! &amp; ":" &amp;#REF!)</f>
        <v>#REF!</v>
      </c>
    </row>
    <row r="475" spans="6:52" hidden="1" x14ac:dyDescent="0.2">
      <c r="F475" s="49">
        <f t="shared" si="7"/>
        <v>0</v>
      </c>
      <c r="AZ475" s="62" t="e">
        <f>(#REF! &amp; ":" &amp;#REF!)</f>
        <v>#REF!</v>
      </c>
    </row>
    <row r="476" spans="6:52" hidden="1" x14ac:dyDescent="0.2">
      <c r="F476" s="49">
        <f t="shared" si="7"/>
        <v>0</v>
      </c>
      <c r="AZ476" s="62" t="e">
        <f>(#REF! &amp; ":" &amp;#REF!)</f>
        <v>#REF!</v>
      </c>
    </row>
    <row r="477" spans="6:52" hidden="1" x14ac:dyDescent="0.2">
      <c r="F477" s="49">
        <f t="shared" si="7"/>
        <v>0</v>
      </c>
      <c r="AZ477" s="62" t="e">
        <f>(#REF! &amp; ":" &amp;#REF!)</f>
        <v>#REF!</v>
      </c>
    </row>
    <row r="478" spans="6:52" hidden="1" x14ac:dyDescent="0.2">
      <c r="F478" s="49">
        <f t="shared" si="7"/>
        <v>0</v>
      </c>
      <c r="AZ478" s="62" t="e">
        <f>(#REF! &amp; ":" &amp;#REF!)</f>
        <v>#REF!</v>
      </c>
    </row>
    <row r="479" spans="6:52" hidden="1" x14ac:dyDescent="0.2">
      <c r="F479" s="49">
        <f t="shared" si="7"/>
        <v>0</v>
      </c>
      <c r="AZ479" s="62" t="e">
        <f>(#REF! &amp; ":" &amp;#REF!)</f>
        <v>#REF!</v>
      </c>
    </row>
    <row r="480" spans="6:52" hidden="1" x14ac:dyDescent="0.2">
      <c r="F480" s="49">
        <f t="shared" si="7"/>
        <v>0</v>
      </c>
      <c r="AZ480" s="62" t="e">
        <f>(#REF! &amp; ":" &amp;#REF!)</f>
        <v>#REF!</v>
      </c>
    </row>
    <row r="481" spans="6:52" hidden="1" x14ac:dyDescent="0.2">
      <c r="F481" s="49">
        <f t="shared" si="7"/>
        <v>0</v>
      </c>
      <c r="AZ481" s="62" t="e">
        <f>(#REF! &amp; ":" &amp;#REF!)</f>
        <v>#REF!</v>
      </c>
    </row>
    <row r="482" spans="6:52" hidden="1" x14ac:dyDescent="0.2">
      <c r="F482" s="49">
        <f t="shared" si="7"/>
        <v>0</v>
      </c>
      <c r="AZ482" s="62" t="e">
        <f>(#REF! &amp; ":" &amp;#REF!)</f>
        <v>#REF!</v>
      </c>
    </row>
    <row r="483" spans="6:52" hidden="1" x14ac:dyDescent="0.2">
      <c r="F483" s="49">
        <f t="shared" si="7"/>
        <v>0</v>
      </c>
      <c r="AZ483" s="62" t="e">
        <f>(#REF! &amp; ":" &amp;#REF!)</f>
        <v>#REF!</v>
      </c>
    </row>
    <row r="484" spans="6:52" hidden="1" x14ac:dyDescent="0.2">
      <c r="F484" s="49">
        <f t="shared" si="7"/>
        <v>0</v>
      </c>
      <c r="AZ484" s="62" t="e">
        <f>(#REF! &amp; ":" &amp;#REF!)</f>
        <v>#REF!</v>
      </c>
    </row>
    <row r="485" spans="6:52" hidden="1" x14ac:dyDescent="0.2">
      <c r="F485" s="49">
        <f t="shared" si="7"/>
        <v>0</v>
      </c>
      <c r="AZ485" s="62" t="e">
        <f>(#REF! &amp; ":" &amp;#REF!)</f>
        <v>#REF!</v>
      </c>
    </row>
    <row r="486" spans="6:52" hidden="1" x14ac:dyDescent="0.2">
      <c r="F486" s="49">
        <f t="shared" si="7"/>
        <v>0</v>
      </c>
      <c r="AZ486" s="62" t="e">
        <f>(#REF! &amp; ":" &amp;#REF!)</f>
        <v>#REF!</v>
      </c>
    </row>
    <row r="487" spans="6:52" hidden="1" x14ac:dyDescent="0.2">
      <c r="F487" s="49">
        <f t="shared" si="7"/>
        <v>0</v>
      </c>
      <c r="AZ487" s="62" t="e">
        <f>(#REF! &amp; ":" &amp;#REF!)</f>
        <v>#REF!</v>
      </c>
    </row>
    <row r="488" spans="6:52" hidden="1" x14ac:dyDescent="0.2">
      <c r="F488" s="49">
        <f t="shared" si="7"/>
        <v>0</v>
      </c>
      <c r="AZ488" s="62" t="e">
        <f>(#REF! &amp; ":" &amp;#REF!)</f>
        <v>#REF!</v>
      </c>
    </row>
    <row r="489" spans="6:52" hidden="1" x14ac:dyDescent="0.2">
      <c r="F489" s="49">
        <f t="shared" si="7"/>
        <v>0</v>
      </c>
      <c r="AZ489" s="62" t="e">
        <f>(#REF! &amp; ":" &amp;#REF!)</f>
        <v>#REF!</v>
      </c>
    </row>
    <row r="490" spans="6:52" hidden="1" x14ac:dyDescent="0.2">
      <c r="F490" s="49">
        <f t="shared" si="7"/>
        <v>0</v>
      </c>
      <c r="AZ490" s="62" t="e">
        <f>(#REF! &amp; ":" &amp;#REF!)</f>
        <v>#REF!</v>
      </c>
    </row>
    <row r="491" spans="6:52" hidden="1" x14ac:dyDescent="0.2">
      <c r="F491" s="49">
        <f t="shared" si="7"/>
        <v>0</v>
      </c>
      <c r="AZ491" s="62" t="e">
        <f>(#REF! &amp; ":" &amp;#REF!)</f>
        <v>#REF!</v>
      </c>
    </row>
    <row r="492" spans="6:52" hidden="1" x14ac:dyDescent="0.2">
      <c r="F492" s="49">
        <f t="shared" si="7"/>
        <v>0</v>
      </c>
      <c r="AZ492" s="62" t="e">
        <f>(#REF! &amp; ":" &amp;#REF!)</f>
        <v>#REF!</v>
      </c>
    </row>
    <row r="493" spans="6:52" hidden="1" x14ac:dyDescent="0.2">
      <c r="F493" s="49">
        <f t="shared" si="7"/>
        <v>0</v>
      </c>
      <c r="AZ493" s="62" t="e">
        <f>(#REF! &amp; ":" &amp;#REF!)</f>
        <v>#REF!</v>
      </c>
    </row>
    <row r="494" spans="6:52" hidden="1" x14ac:dyDescent="0.2">
      <c r="F494" s="49">
        <f t="shared" si="7"/>
        <v>0</v>
      </c>
      <c r="AZ494" s="62" t="e">
        <f>(#REF! &amp; ":" &amp;#REF!)</f>
        <v>#REF!</v>
      </c>
    </row>
    <row r="495" spans="6:52" hidden="1" x14ac:dyDescent="0.2">
      <c r="F495" s="49">
        <f t="shared" si="7"/>
        <v>0</v>
      </c>
      <c r="AZ495" s="62" t="e">
        <f>(#REF! &amp; ":" &amp;#REF!)</f>
        <v>#REF!</v>
      </c>
    </row>
    <row r="496" spans="6:52" hidden="1" x14ac:dyDescent="0.2">
      <c r="F496" s="49">
        <f t="shared" si="7"/>
        <v>0</v>
      </c>
      <c r="AZ496" s="62" t="e">
        <f>(#REF! &amp; ":" &amp;#REF!)</f>
        <v>#REF!</v>
      </c>
    </row>
    <row r="497" spans="6:52" hidden="1" x14ac:dyDescent="0.2">
      <c r="F497" s="49">
        <f t="shared" si="7"/>
        <v>0</v>
      </c>
      <c r="AZ497" s="62" t="e">
        <f>(#REF! &amp; ":" &amp;#REF!)</f>
        <v>#REF!</v>
      </c>
    </row>
    <row r="498" spans="6:52" hidden="1" x14ac:dyDescent="0.2">
      <c r="F498" s="49">
        <f t="shared" si="7"/>
        <v>0</v>
      </c>
      <c r="AZ498" s="62" t="e">
        <f>(#REF! &amp; ":" &amp;#REF!)</f>
        <v>#REF!</v>
      </c>
    </row>
    <row r="499" spans="6:52" hidden="1" x14ac:dyDescent="0.2">
      <c r="F499" s="49">
        <f t="shared" si="7"/>
        <v>0</v>
      </c>
      <c r="AZ499" s="62" t="e">
        <f>(#REF! &amp; ":" &amp;#REF!)</f>
        <v>#REF!</v>
      </c>
    </row>
    <row r="500" spans="6:52" hidden="1" x14ac:dyDescent="0.2">
      <c r="F500" s="49">
        <f t="shared" si="7"/>
        <v>0</v>
      </c>
      <c r="AZ500" s="62" t="e">
        <f>(#REF! &amp; ":" &amp;#REF!)</f>
        <v>#REF!</v>
      </c>
    </row>
    <row r="501" spans="6:52" hidden="1" x14ac:dyDescent="0.2">
      <c r="F501" s="49">
        <f t="shared" si="7"/>
        <v>0</v>
      </c>
      <c r="AZ501" s="62" t="e">
        <f>(#REF! &amp; ":" &amp;#REF!)</f>
        <v>#REF!</v>
      </c>
    </row>
    <row r="502" spans="6:52" hidden="1" x14ac:dyDescent="0.2">
      <c r="F502" s="49">
        <f t="shared" si="7"/>
        <v>0</v>
      </c>
      <c r="AZ502" s="62" t="e">
        <f>(#REF! &amp; ":" &amp;#REF!)</f>
        <v>#REF!</v>
      </c>
    </row>
    <row r="503" spans="6:52" hidden="1" x14ac:dyDescent="0.2">
      <c r="F503" s="49">
        <f t="shared" si="7"/>
        <v>0</v>
      </c>
      <c r="AZ503" s="62" t="e">
        <f>(#REF! &amp; ":" &amp;#REF!)</f>
        <v>#REF!</v>
      </c>
    </row>
    <row r="504" spans="6:52" hidden="1" x14ac:dyDescent="0.2">
      <c r="F504" s="49">
        <f t="shared" si="7"/>
        <v>0</v>
      </c>
      <c r="AZ504" s="62" t="e">
        <f>(#REF! &amp; ":" &amp;#REF!)</f>
        <v>#REF!</v>
      </c>
    </row>
    <row r="505" spans="6:52" hidden="1" x14ac:dyDescent="0.2">
      <c r="F505" s="49">
        <f t="shared" si="7"/>
        <v>0</v>
      </c>
      <c r="AZ505" s="62" t="e">
        <f>(#REF! &amp; ":" &amp;#REF!)</f>
        <v>#REF!</v>
      </c>
    </row>
    <row r="506" spans="6:52" hidden="1" x14ac:dyDescent="0.2">
      <c r="F506" s="49">
        <f t="shared" si="7"/>
        <v>0</v>
      </c>
      <c r="AZ506" s="62" t="e">
        <f>(#REF! &amp; ":" &amp;#REF!)</f>
        <v>#REF!</v>
      </c>
    </row>
    <row r="507" spans="6:52" hidden="1" x14ac:dyDescent="0.2">
      <c r="F507" s="49">
        <f t="shared" si="7"/>
        <v>0</v>
      </c>
      <c r="AZ507" s="62" t="e">
        <f>(#REF! &amp; ":" &amp;#REF!)</f>
        <v>#REF!</v>
      </c>
    </row>
    <row r="508" spans="6:52" hidden="1" x14ac:dyDescent="0.2">
      <c r="F508" s="49">
        <f t="shared" si="7"/>
        <v>0</v>
      </c>
      <c r="AZ508" s="62" t="e">
        <f>(#REF! &amp; ":" &amp;#REF!)</f>
        <v>#REF!</v>
      </c>
    </row>
    <row r="509" spans="6:52" hidden="1" x14ac:dyDescent="0.2">
      <c r="F509" s="49">
        <f t="shared" si="7"/>
        <v>0</v>
      </c>
      <c r="AZ509" s="62" t="e">
        <f>(#REF! &amp; ":" &amp;#REF!)</f>
        <v>#REF!</v>
      </c>
    </row>
    <row r="510" spans="6:52" hidden="1" x14ac:dyDescent="0.2">
      <c r="F510" s="49">
        <f t="shared" si="7"/>
        <v>0</v>
      </c>
      <c r="AZ510" s="62" t="e">
        <f>(#REF! &amp; ":" &amp;#REF!)</f>
        <v>#REF!</v>
      </c>
    </row>
    <row r="511" spans="6:52" hidden="1" x14ac:dyDescent="0.2">
      <c r="F511" s="49">
        <f t="shared" si="7"/>
        <v>0</v>
      </c>
      <c r="AZ511" s="62" t="e">
        <f>(#REF! &amp; ":" &amp;#REF!)</f>
        <v>#REF!</v>
      </c>
    </row>
    <row r="512" spans="6:52" hidden="1" x14ac:dyDescent="0.2">
      <c r="F512" s="49">
        <f t="shared" si="7"/>
        <v>0</v>
      </c>
      <c r="AZ512" s="62" t="e">
        <f>(#REF! &amp; ":" &amp;#REF!)</f>
        <v>#REF!</v>
      </c>
    </row>
    <row r="513" spans="6:52" hidden="1" x14ac:dyDescent="0.2">
      <c r="F513" s="49">
        <f t="shared" si="7"/>
        <v>0</v>
      </c>
      <c r="AZ513" s="62" t="e">
        <f>(#REF! &amp; ":" &amp;#REF!)</f>
        <v>#REF!</v>
      </c>
    </row>
    <row r="514" spans="6:52" hidden="1" x14ac:dyDescent="0.2">
      <c r="F514" s="49">
        <f t="shared" si="7"/>
        <v>0</v>
      </c>
      <c r="AZ514" s="62" t="e">
        <f>(#REF! &amp; ":" &amp;#REF!)</f>
        <v>#REF!</v>
      </c>
    </row>
    <row r="515" spans="6:52" hidden="1" x14ac:dyDescent="0.2">
      <c r="F515" s="49">
        <f t="shared" si="7"/>
        <v>0</v>
      </c>
      <c r="AZ515" s="62" t="e">
        <f>(#REF! &amp; ":" &amp;#REF!)</f>
        <v>#REF!</v>
      </c>
    </row>
    <row r="516" spans="6:52" hidden="1" x14ac:dyDescent="0.2">
      <c r="F516" s="49">
        <f t="shared" si="7"/>
        <v>0</v>
      </c>
      <c r="AZ516" s="62" t="e">
        <f>(#REF! &amp; ":" &amp;#REF!)</f>
        <v>#REF!</v>
      </c>
    </row>
    <row r="517" spans="6:52" hidden="1" x14ac:dyDescent="0.2">
      <c r="F517" s="49">
        <f t="shared" si="7"/>
        <v>0</v>
      </c>
      <c r="AZ517" s="62" t="e">
        <f>(#REF! &amp; ":" &amp;#REF!)</f>
        <v>#REF!</v>
      </c>
    </row>
    <row r="518" spans="6:52" hidden="1" x14ac:dyDescent="0.2">
      <c r="F518" s="49">
        <f t="shared" si="7"/>
        <v>0</v>
      </c>
      <c r="AZ518" s="62" t="e">
        <f>(#REF! &amp; ":" &amp;#REF!)</f>
        <v>#REF!</v>
      </c>
    </row>
    <row r="519" spans="6:52" hidden="1" x14ac:dyDescent="0.2">
      <c r="F519" s="49">
        <f t="shared" si="7"/>
        <v>0</v>
      </c>
      <c r="AZ519" s="62" t="e">
        <f>(#REF! &amp; ":" &amp;#REF!)</f>
        <v>#REF!</v>
      </c>
    </row>
    <row r="520" spans="6:52" hidden="1" x14ac:dyDescent="0.2">
      <c r="F520" s="49">
        <f t="shared" si="7"/>
        <v>0</v>
      </c>
      <c r="AZ520" s="62" t="e">
        <f>(#REF! &amp; ":" &amp;#REF!)</f>
        <v>#REF!</v>
      </c>
    </row>
    <row r="521" spans="6:52" hidden="1" x14ac:dyDescent="0.2">
      <c r="F521" s="49">
        <f t="shared" si="7"/>
        <v>0</v>
      </c>
      <c r="AZ521" s="62" t="e">
        <f>(#REF! &amp; ":" &amp;#REF!)</f>
        <v>#REF!</v>
      </c>
    </row>
    <row r="522" spans="6:52" hidden="1" x14ac:dyDescent="0.2">
      <c r="F522" s="49">
        <f t="shared" si="7"/>
        <v>0</v>
      </c>
      <c r="AZ522" s="62" t="e">
        <f>(#REF! &amp; ":" &amp;#REF!)</f>
        <v>#REF!</v>
      </c>
    </row>
    <row r="523" spans="6:52" hidden="1" x14ac:dyDescent="0.2">
      <c r="F523" s="49">
        <f t="shared" si="7"/>
        <v>0</v>
      </c>
      <c r="AZ523" s="62" t="e">
        <f>(#REF! &amp; ":" &amp;#REF!)</f>
        <v>#REF!</v>
      </c>
    </row>
    <row r="524" spans="6:52" hidden="1" x14ac:dyDescent="0.2">
      <c r="F524" s="49">
        <f t="shared" si="7"/>
        <v>0</v>
      </c>
      <c r="AZ524" s="62" t="e">
        <f>(#REF! &amp; ":" &amp;#REF!)</f>
        <v>#REF!</v>
      </c>
    </row>
    <row r="525" spans="6:52" hidden="1" x14ac:dyDescent="0.2">
      <c r="F525" s="49">
        <f t="shared" si="7"/>
        <v>0</v>
      </c>
      <c r="AZ525" s="62" t="e">
        <f>(#REF! &amp; ":" &amp;#REF!)</f>
        <v>#REF!</v>
      </c>
    </row>
    <row r="526" spans="6:52" hidden="1" x14ac:dyDescent="0.2">
      <c r="F526" s="49">
        <f t="shared" si="7"/>
        <v>0</v>
      </c>
      <c r="AZ526" s="62" t="e">
        <f>(#REF! &amp; ":" &amp;#REF!)</f>
        <v>#REF!</v>
      </c>
    </row>
    <row r="527" spans="6:52" hidden="1" x14ac:dyDescent="0.2">
      <c r="F527" s="49">
        <f t="shared" ref="F527:F590" si="8">IFERROR(IF($B527&gt;0,VLOOKUP($B527,PosnPointsTRA,2,FALSE),0),0)</f>
        <v>0</v>
      </c>
      <c r="AZ527" s="62" t="e">
        <f>(#REF! &amp; ":" &amp;#REF!)</f>
        <v>#REF!</v>
      </c>
    </row>
    <row r="528" spans="6:52" hidden="1" x14ac:dyDescent="0.2">
      <c r="F528" s="49">
        <f t="shared" si="8"/>
        <v>0</v>
      </c>
      <c r="AZ528" s="62" t="e">
        <f>(#REF! &amp; ":" &amp;#REF!)</f>
        <v>#REF!</v>
      </c>
    </row>
    <row r="529" spans="6:52" hidden="1" x14ac:dyDescent="0.2">
      <c r="F529" s="49">
        <f t="shared" si="8"/>
        <v>0</v>
      </c>
      <c r="AZ529" s="62" t="e">
        <f>(#REF! &amp; ":" &amp;#REF!)</f>
        <v>#REF!</v>
      </c>
    </row>
    <row r="530" spans="6:52" hidden="1" x14ac:dyDescent="0.2">
      <c r="F530" s="49">
        <f t="shared" si="8"/>
        <v>0</v>
      </c>
      <c r="AZ530" s="62" t="e">
        <f>(#REF! &amp; ":" &amp;#REF!)</f>
        <v>#REF!</v>
      </c>
    </row>
    <row r="531" spans="6:52" hidden="1" x14ac:dyDescent="0.2">
      <c r="F531" s="49">
        <f t="shared" si="8"/>
        <v>0</v>
      </c>
      <c r="AZ531" s="62" t="e">
        <f>(#REF! &amp; ":" &amp;#REF!)</f>
        <v>#REF!</v>
      </c>
    </row>
    <row r="532" spans="6:52" hidden="1" x14ac:dyDescent="0.2">
      <c r="F532" s="49">
        <f t="shared" si="8"/>
        <v>0</v>
      </c>
      <c r="AZ532" s="62" t="e">
        <f>(#REF! &amp; ":" &amp;#REF!)</f>
        <v>#REF!</v>
      </c>
    </row>
    <row r="533" spans="6:52" hidden="1" x14ac:dyDescent="0.2">
      <c r="F533" s="49">
        <f t="shared" si="8"/>
        <v>0</v>
      </c>
      <c r="AZ533" s="62" t="e">
        <f>(#REF! &amp; ":" &amp;#REF!)</f>
        <v>#REF!</v>
      </c>
    </row>
    <row r="534" spans="6:52" hidden="1" x14ac:dyDescent="0.2">
      <c r="F534" s="49">
        <f t="shared" si="8"/>
        <v>0</v>
      </c>
      <c r="AZ534" s="62" t="e">
        <f>(#REF! &amp; ":" &amp;#REF!)</f>
        <v>#REF!</v>
      </c>
    </row>
    <row r="535" spans="6:52" hidden="1" x14ac:dyDescent="0.2">
      <c r="F535" s="49">
        <f t="shared" si="8"/>
        <v>0</v>
      </c>
      <c r="AZ535" s="62" t="e">
        <f>(#REF! &amp; ":" &amp;#REF!)</f>
        <v>#REF!</v>
      </c>
    </row>
    <row r="536" spans="6:52" hidden="1" x14ac:dyDescent="0.2">
      <c r="F536" s="49">
        <f t="shared" si="8"/>
        <v>0</v>
      </c>
      <c r="AZ536" s="62" t="e">
        <f>(#REF! &amp; ":" &amp;#REF!)</f>
        <v>#REF!</v>
      </c>
    </row>
    <row r="537" spans="6:52" hidden="1" x14ac:dyDescent="0.2">
      <c r="F537" s="49">
        <f t="shared" si="8"/>
        <v>0</v>
      </c>
      <c r="AZ537" s="62" t="e">
        <f>(#REF! &amp; ":" &amp;#REF!)</f>
        <v>#REF!</v>
      </c>
    </row>
    <row r="538" spans="6:52" hidden="1" x14ac:dyDescent="0.2">
      <c r="F538" s="49">
        <f t="shared" si="8"/>
        <v>0</v>
      </c>
      <c r="AZ538" s="62" t="e">
        <f>(#REF! &amp; ":" &amp;#REF!)</f>
        <v>#REF!</v>
      </c>
    </row>
    <row r="539" spans="6:52" hidden="1" x14ac:dyDescent="0.2">
      <c r="F539" s="49">
        <f t="shared" si="8"/>
        <v>0</v>
      </c>
      <c r="AZ539" s="62" t="e">
        <f>(#REF! &amp; ":" &amp;#REF!)</f>
        <v>#REF!</v>
      </c>
    </row>
    <row r="540" spans="6:52" hidden="1" x14ac:dyDescent="0.2">
      <c r="F540" s="49">
        <f t="shared" si="8"/>
        <v>0</v>
      </c>
      <c r="AZ540" s="62" t="e">
        <f>(#REF! &amp; ":" &amp;#REF!)</f>
        <v>#REF!</v>
      </c>
    </row>
    <row r="541" spans="6:52" hidden="1" x14ac:dyDescent="0.2">
      <c r="F541" s="49">
        <f t="shared" si="8"/>
        <v>0</v>
      </c>
      <c r="AZ541" s="62" t="e">
        <f>(#REF! &amp; ":" &amp;#REF!)</f>
        <v>#REF!</v>
      </c>
    </row>
    <row r="542" spans="6:52" hidden="1" x14ac:dyDescent="0.2">
      <c r="F542" s="49">
        <f t="shared" si="8"/>
        <v>0</v>
      </c>
      <c r="AZ542" s="62" t="e">
        <f>(#REF! &amp; ":" &amp;#REF!)</f>
        <v>#REF!</v>
      </c>
    </row>
    <row r="543" spans="6:52" hidden="1" x14ac:dyDescent="0.2">
      <c r="F543" s="49">
        <f t="shared" si="8"/>
        <v>0</v>
      </c>
      <c r="AZ543" s="62" t="e">
        <f>(#REF! &amp; ":" &amp;#REF!)</f>
        <v>#REF!</v>
      </c>
    </row>
    <row r="544" spans="6:52" hidden="1" x14ac:dyDescent="0.2">
      <c r="F544" s="49">
        <f t="shared" si="8"/>
        <v>0</v>
      </c>
      <c r="AZ544" s="62" t="e">
        <f>(#REF! &amp; ":" &amp;#REF!)</f>
        <v>#REF!</v>
      </c>
    </row>
    <row r="545" spans="6:52" hidden="1" x14ac:dyDescent="0.2">
      <c r="F545" s="49">
        <f t="shared" si="8"/>
        <v>0</v>
      </c>
      <c r="AZ545" s="62" t="e">
        <f>(#REF! &amp; ":" &amp;#REF!)</f>
        <v>#REF!</v>
      </c>
    </row>
    <row r="546" spans="6:52" hidden="1" x14ac:dyDescent="0.2">
      <c r="F546" s="49">
        <f t="shared" si="8"/>
        <v>0</v>
      </c>
      <c r="AZ546" s="62" t="e">
        <f>(#REF! &amp; ":" &amp;#REF!)</f>
        <v>#REF!</v>
      </c>
    </row>
    <row r="547" spans="6:52" hidden="1" x14ac:dyDescent="0.2">
      <c r="F547" s="49">
        <f t="shared" si="8"/>
        <v>0</v>
      </c>
      <c r="AZ547" s="62" t="e">
        <f>(#REF! &amp; ":" &amp;#REF!)</f>
        <v>#REF!</v>
      </c>
    </row>
    <row r="548" spans="6:52" hidden="1" x14ac:dyDescent="0.2">
      <c r="F548" s="49">
        <f t="shared" si="8"/>
        <v>0</v>
      </c>
      <c r="AZ548" s="62" t="e">
        <f>(#REF! &amp; ":" &amp;#REF!)</f>
        <v>#REF!</v>
      </c>
    </row>
    <row r="549" spans="6:52" hidden="1" x14ac:dyDescent="0.2">
      <c r="F549" s="49">
        <f t="shared" si="8"/>
        <v>0</v>
      </c>
      <c r="AZ549" s="62" t="e">
        <f>(#REF! &amp; ":" &amp;#REF!)</f>
        <v>#REF!</v>
      </c>
    </row>
    <row r="550" spans="6:52" hidden="1" x14ac:dyDescent="0.2">
      <c r="F550" s="49">
        <f t="shared" si="8"/>
        <v>0</v>
      </c>
      <c r="AZ550" s="62" t="e">
        <f>(#REF! &amp; ":" &amp;#REF!)</f>
        <v>#REF!</v>
      </c>
    </row>
    <row r="551" spans="6:52" hidden="1" x14ac:dyDescent="0.2">
      <c r="F551" s="49">
        <f t="shared" si="8"/>
        <v>0</v>
      </c>
      <c r="AZ551" s="62" t="e">
        <f>(#REF! &amp; ":" &amp;#REF!)</f>
        <v>#REF!</v>
      </c>
    </row>
    <row r="552" spans="6:52" hidden="1" x14ac:dyDescent="0.2">
      <c r="F552" s="49">
        <f t="shared" si="8"/>
        <v>0</v>
      </c>
      <c r="AZ552" s="62" t="e">
        <f>(#REF! &amp; ":" &amp;#REF!)</f>
        <v>#REF!</v>
      </c>
    </row>
    <row r="553" spans="6:52" hidden="1" x14ac:dyDescent="0.2">
      <c r="F553" s="49">
        <f t="shared" si="8"/>
        <v>0</v>
      </c>
      <c r="AZ553" s="62" t="e">
        <f>(#REF! &amp; ":" &amp;#REF!)</f>
        <v>#REF!</v>
      </c>
    </row>
    <row r="554" spans="6:52" hidden="1" x14ac:dyDescent="0.2">
      <c r="F554" s="49">
        <f t="shared" si="8"/>
        <v>0</v>
      </c>
      <c r="AZ554" s="62" t="e">
        <f>(#REF! &amp; ":" &amp;#REF!)</f>
        <v>#REF!</v>
      </c>
    </row>
    <row r="555" spans="6:52" hidden="1" x14ac:dyDescent="0.2">
      <c r="F555" s="49">
        <f t="shared" si="8"/>
        <v>0</v>
      </c>
      <c r="AZ555" s="62" t="e">
        <f>(#REF! &amp; ":" &amp;#REF!)</f>
        <v>#REF!</v>
      </c>
    </row>
    <row r="556" spans="6:52" hidden="1" x14ac:dyDescent="0.2">
      <c r="F556" s="49">
        <f t="shared" si="8"/>
        <v>0</v>
      </c>
      <c r="AZ556" s="62" t="e">
        <f>(#REF! &amp; ":" &amp;#REF!)</f>
        <v>#REF!</v>
      </c>
    </row>
    <row r="557" spans="6:52" hidden="1" x14ac:dyDescent="0.2">
      <c r="F557" s="49">
        <f t="shared" si="8"/>
        <v>0</v>
      </c>
      <c r="AZ557" s="62" t="e">
        <f>(#REF! &amp; ":" &amp;#REF!)</f>
        <v>#REF!</v>
      </c>
    </row>
    <row r="558" spans="6:52" hidden="1" x14ac:dyDescent="0.2">
      <c r="F558" s="49">
        <f t="shared" si="8"/>
        <v>0</v>
      </c>
      <c r="AZ558" s="62" t="e">
        <f>(#REF! &amp; ":" &amp;#REF!)</f>
        <v>#REF!</v>
      </c>
    </row>
    <row r="559" spans="6:52" hidden="1" x14ac:dyDescent="0.2">
      <c r="F559" s="49">
        <f t="shared" si="8"/>
        <v>0</v>
      </c>
      <c r="AZ559" s="62" t="e">
        <f>(#REF! &amp; ":" &amp;#REF!)</f>
        <v>#REF!</v>
      </c>
    </row>
    <row r="560" spans="6:52" hidden="1" x14ac:dyDescent="0.2">
      <c r="F560" s="49">
        <f t="shared" si="8"/>
        <v>0</v>
      </c>
      <c r="AZ560" s="62" t="e">
        <f>(#REF! &amp; ":" &amp;#REF!)</f>
        <v>#REF!</v>
      </c>
    </row>
    <row r="561" spans="6:52" hidden="1" x14ac:dyDescent="0.2">
      <c r="F561" s="49">
        <f t="shared" si="8"/>
        <v>0</v>
      </c>
      <c r="AZ561" s="62" t="e">
        <f>(#REF! &amp; ":" &amp;#REF!)</f>
        <v>#REF!</v>
      </c>
    </row>
    <row r="562" spans="6:52" hidden="1" x14ac:dyDescent="0.2">
      <c r="F562" s="49">
        <f t="shared" si="8"/>
        <v>0</v>
      </c>
      <c r="AZ562" s="62" t="e">
        <f>(#REF! &amp; ":" &amp;#REF!)</f>
        <v>#REF!</v>
      </c>
    </row>
    <row r="563" spans="6:52" hidden="1" x14ac:dyDescent="0.2">
      <c r="F563" s="49">
        <f t="shared" si="8"/>
        <v>0</v>
      </c>
      <c r="AZ563" s="62" t="e">
        <f>(#REF! &amp; ":" &amp;#REF!)</f>
        <v>#REF!</v>
      </c>
    </row>
    <row r="564" spans="6:52" hidden="1" x14ac:dyDescent="0.2">
      <c r="F564" s="49">
        <f t="shared" si="8"/>
        <v>0</v>
      </c>
      <c r="AZ564" s="62" t="e">
        <f>(#REF! &amp; ":" &amp;#REF!)</f>
        <v>#REF!</v>
      </c>
    </row>
    <row r="565" spans="6:52" hidden="1" x14ac:dyDescent="0.2">
      <c r="F565" s="49">
        <f t="shared" si="8"/>
        <v>0</v>
      </c>
      <c r="AZ565" s="62" t="e">
        <f>(#REF! &amp; ":" &amp;#REF!)</f>
        <v>#REF!</v>
      </c>
    </row>
    <row r="566" spans="6:52" hidden="1" x14ac:dyDescent="0.2">
      <c r="F566" s="49">
        <f t="shared" si="8"/>
        <v>0</v>
      </c>
      <c r="AZ566" s="62" t="e">
        <f>(#REF! &amp; ":" &amp;#REF!)</f>
        <v>#REF!</v>
      </c>
    </row>
    <row r="567" spans="6:52" hidden="1" x14ac:dyDescent="0.2">
      <c r="F567" s="49">
        <f t="shared" si="8"/>
        <v>0</v>
      </c>
      <c r="AZ567" s="62" t="e">
        <f>(#REF! &amp; ":" &amp;#REF!)</f>
        <v>#REF!</v>
      </c>
    </row>
    <row r="568" spans="6:52" hidden="1" x14ac:dyDescent="0.2">
      <c r="F568" s="49">
        <f t="shared" si="8"/>
        <v>0</v>
      </c>
      <c r="AZ568" s="62" t="e">
        <f>(#REF! &amp; ":" &amp;#REF!)</f>
        <v>#REF!</v>
      </c>
    </row>
    <row r="569" spans="6:52" hidden="1" x14ac:dyDescent="0.2">
      <c r="F569" s="49">
        <f t="shared" si="8"/>
        <v>0</v>
      </c>
      <c r="AZ569" s="62" t="e">
        <f>(#REF! &amp; ":" &amp;#REF!)</f>
        <v>#REF!</v>
      </c>
    </row>
    <row r="570" spans="6:52" hidden="1" x14ac:dyDescent="0.2">
      <c r="F570" s="49">
        <f t="shared" si="8"/>
        <v>0</v>
      </c>
      <c r="AZ570" s="62" t="e">
        <f>(#REF! &amp; ":" &amp;#REF!)</f>
        <v>#REF!</v>
      </c>
    </row>
    <row r="571" spans="6:52" hidden="1" x14ac:dyDescent="0.2">
      <c r="F571" s="49">
        <f t="shared" si="8"/>
        <v>0</v>
      </c>
      <c r="AZ571" s="62" t="e">
        <f>(#REF! &amp; ":" &amp;#REF!)</f>
        <v>#REF!</v>
      </c>
    </row>
    <row r="572" spans="6:52" hidden="1" x14ac:dyDescent="0.2">
      <c r="F572" s="49">
        <f t="shared" si="8"/>
        <v>0</v>
      </c>
      <c r="AZ572" s="62" t="e">
        <f>(#REF! &amp; ":" &amp;#REF!)</f>
        <v>#REF!</v>
      </c>
    </row>
    <row r="573" spans="6:52" hidden="1" x14ac:dyDescent="0.2">
      <c r="F573" s="49">
        <f t="shared" si="8"/>
        <v>0</v>
      </c>
      <c r="AZ573" s="62" t="e">
        <f>(#REF! &amp; ":" &amp;#REF!)</f>
        <v>#REF!</v>
      </c>
    </row>
    <row r="574" spans="6:52" hidden="1" x14ac:dyDescent="0.2">
      <c r="F574" s="49">
        <f t="shared" si="8"/>
        <v>0</v>
      </c>
      <c r="AZ574" s="62" t="e">
        <f>(#REF! &amp; ":" &amp;#REF!)</f>
        <v>#REF!</v>
      </c>
    </row>
    <row r="575" spans="6:52" hidden="1" x14ac:dyDescent="0.2">
      <c r="F575" s="49">
        <f t="shared" si="8"/>
        <v>0</v>
      </c>
      <c r="AZ575" s="62" t="e">
        <f>(#REF! &amp; ":" &amp;#REF!)</f>
        <v>#REF!</v>
      </c>
    </row>
    <row r="576" spans="6:52" hidden="1" x14ac:dyDescent="0.2">
      <c r="F576" s="49">
        <f t="shared" si="8"/>
        <v>0</v>
      </c>
      <c r="AZ576" s="62" t="e">
        <f>(#REF! &amp; ":" &amp;#REF!)</f>
        <v>#REF!</v>
      </c>
    </row>
    <row r="577" spans="6:52" hidden="1" x14ac:dyDescent="0.2">
      <c r="F577" s="49">
        <f t="shared" si="8"/>
        <v>0</v>
      </c>
      <c r="AZ577" s="62" t="e">
        <f>(#REF! &amp; ":" &amp;#REF!)</f>
        <v>#REF!</v>
      </c>
    </row>
    <row r="578" spans="6:52" hidden="1" x14ac:dyDescent="0.2">
      <c r="F578" s="49">
        <f t="shared" si="8"/>
        <v>0</v>
      </c>
      <c r="AZ578" s="62" t="e">
        <f>(#REF! &amp; ":" &amp;#REF!)</f>
        <v>#REF!</v>
      </c>
    </row>
    <row r="579" spans="6:52" hidden="1" x14ac:dyDescent="0.2">
      <c r="F579" s="49">
        <f t="shared" si="8"/>
        <v>0</v>
      </c>
      <c r="AZ579" s="62" t="e">
        <f>(#REF! &amp; ":" &amp;#REF!)</f>
        <v>#REF!</v>
      </c>
    </row>
    <row r="580" spans="6:52" hidden="1" x14ac:dyDescent="0.2">
      <c r="F580" s="49">
        <f t="shared" si="8"/>
        <v>0</v>
      </c>
      <c r="AZ580" s="62" t="e">
        <f>(#REF! &amp; ":" &amp;#REF!)</f>
        <v>#REF!</v>
      </c>
    </row>
    <row r="581" spans="6:52" hidden="1" x14ac:dyDescent="0.2">
      <c r="F581" s="49">
        <f t="shared" si="8"/>
        <v>0</v>
      </c>
      <c r="AZ581" s="62" t="e">
        <f>(#REF! &amp; ":" &amp;#REF!)</f>
        <v>#REF!</v>
      </c>
    </row>
    <row r="582" spans="6:52" hidden="1" x14ac:dyDescent="0.2">
      <c r="F582" s="49">
        <f t="shared" si="8"/>
        <v>0</v>
      </c>
      <c r="AZ582" s="62" t="e">
        <f>(#REF! &amp; ":" &amp;#REF!)</f>
        <v>#REF!</v>
      </c>
    </row>
    <row r="583" spans="6:52" hidden="1" x14ac:dyDescent="0.2">
      <c r="F583" s="49">
        <f t="shared" si="8"/>
        <v>0</v>
      </c>
      <c r="AZ583" s="62" t="e">
        <f>(#REF! &amp; ":" &amp;#REF!)</f>
        <v>#REF!</v>
      </c>
    </row>
    <row r="584" spans="6:52" hidden="1" x14ac:dyDescent="0.2">
      <c r="F584" s="49">
        <f t="shared" si="8"/>
        <v>0</v>
      </c>
      <c r="AZ584" s="62" t="e">
        <f>(#REF! &amp; ":" &amp;#REF!)</f>
        <v>#REF!</v>
      </c>
    </row>
    <row r="585" spans="6:52" hidden="1" x14ac:dyDescent="0.2">
      <c r="F585" s="49">
        <f t="shared" si="8"/>
        <v>0</v>
      </c>
      <c r="AZ585" s="62" t="e">
        <f>(#REF! &amp; ":" &amp;#REF!)</f>
        <v>#REF!</v>
      </c>
    </row>
    <row r="586" spans="6:52" hidden="1" x14ac:dyDescent="0.2">
      <c r="F586" s="49">
        <f t="shared" si="8"/>
        <v>0</v>
      </c>
      <c r="AZ586" s="62" t="e">
        <f>(#REF! &amp; ":" &amp;#REF!)</f>
        <v>#REF!</v>
      </c>
    </row>
    <row r="587" spans="6:52" hidden="1" x14ac:dyDescent="0.2">
      <c r="F587" s="49">
        <f t="shared" si="8"/>
        <v>0</v>
      </c>
      <c r="AZ587" s="62" t="e">
        <f>(#REF! &amp; ":" &amp;#REF!)</f>
        <v>#REF!</v>
      </c>
    </row>
    <row r="588" spans="6:52" hidden="1" x14ac:dyDescent="0.2">
      <c r="F588" s="49">
        <f t="shared" si="8"/>
        <v>0</v>
      </c>
      <c r="AZ588" s="62" t="e">
        <f>(#REF! &amp; ":" &amp;#REF!)</f>
        <v>#REF!</v>
      </c>
    </row>
    <row r="589" spans="6:52" hidden="1" x14ac:dyDescent="0.2">
      <c r="F589" s="49">
        <f t="shared" si="8"/>
        <v>0</v>
      </c>
      <c r="AZ589" s="62" t="e">
        <f>(#REF! &amp; ":" &amp;#REF!)</f>
        <v>#REF!</v>
      </c>
    </row>
    <row r="590" spans="6:52" hidden="1" x14ac:dyDescent="0.2">
      <c r="F590" s="49">
        <f t="shared" si="8"/>
        <v>0</v>
      </c>
      <c r="AZ590" s="62" t="e">
        <f>(#REF! &amp; ":" &amp;#REF!)</f>
        <v>#REF!</v>
      </c>
    </row>
    <row r="591" spans="6:52" hidden="1" x14ac:dyDescent="0.2">
      <c r="F591" s="49">
        <f t="shared" ref="F591:F610" si="9">IFERROR(IF($B591&gt;0,VLOOKUP($B591,PosnPointsTRA,2,FALSE),0),0)</f>
        <v>0</v>
      </c>
      <c r="AZ591" s="62" t="e">
        <f>(#REF! &amp; ":" &amp;#REF!)</f>
        <v>#REF!</v>
      </c>
    </row>
    <row r="592" spans="6:52" hidden="1" x14ac:dyDescent="0.2">
      <c r="F592" s="49">
        <f t="shared" si="9"/>
        <v>0</v>
      </c>
      <c r="AZ592" s="62" t="e">
        <f>(#REF! &amp; ":" &amp;#REF!)</f>
        <v>#REF!</v>
      </c>
    </row>
    <row r="593" spans="6:52" hidden="1" x14ac:dyDescent="0.2">
      <c r="F593" s="49">
        <f t="shared" si="9"/>
        <v>0</v>
      </c>
      <c r="AZ593" s="62" t="e">
        <f>(#REF! &amp; ":" &amp;#REF!)</f>
        <v>#REF!</v>
      </c>
    </row>
    <row r="594" spans="6:52" hidden="1" x14ac:dyDescent="0.2">
      <c r="F594" s="49">
        <f t="shared" si="9"/>
        <v>0</v>
      </c>
      <c r="AZ594" s="62" t="e">
        <f>(#REF! &amp; ":" &amp;#REF!)</f>
        <v>#REF!</v>
      </c>
    </row>
    <row r="595" spans="6:52" hidden="1" x14ac:dyDescent="0.2">
      <c r="F595" s="49">
        <f t="shared" si="9"/>
        <v>0</v>
      </c>
      <c r="AZ595" s="62" t="e">
        <f>(#REF! &amp; ":" &amp;#REF!)</f>
        <v>#REF!</v>
      </c>
    </row>
    <row r="596" spans="6:52" hidden="1" x14ac:dyDescent="0.2">
      <c r="F596" s="49">
        <f t="shared" si="9"/>
        <v>0</v>
      </c>
      <c r="AZ596" s="62" t="e">
        <f>(#REF! &amp; ":" &amp;#REF!)</f>
        <v>#REF!</v>
      </c>
    </row>
    <row r="597" spans="6:52" hidden="1" x14ac:dyDescent="0.2">
      <c r="F597" s="49">
        <f t="shared" si="9"/>
        <v>0</v>
      </c>
      <c r="AZ597" s="62" t="e">
        <f>(#REF! &amp; ":" &amp;#REF!)</f>
        <v>#REF!</v>
      </c>
    </row>
    <row r="598" spans="6:52" hidden="1" x14ac:dyDescent="0.2">
      <c r="F598" s="49">
        <f t="shared" si="9"/>
        <v>0</v>
      </c>
      <c r="AZ598" s="62" t="e">
        <f>(#REF! &amp; ":" &amp;#REF!)</f>
        <v>#REF!</v>
      </c>
    </row>
    <row r="599" spans="6:52" hidden="1" x14ac:dyDescent="0.2">
      <c r="F599" s="49">
        <f t="shared" si="9"/>
        <v>0</v>
      </c>
      <c r="AZ599" s="62" t="e">
        <f>(#REF! &amp; ":" &amp;#REF!)</f>
        <v>#REF!</v>
      </c>
    </row>
    <row r="600" spans="6:52" hidden="1" x14ac:dyDescent="0.2">
      <c r="F600" s="49">
        <f t="shared" si="9"/>
        <v>0</v>
      </c>
      <c r="AZ600" s="62" t="e">
        <f>(#REF! &amp; ":" &amp;#REF!)</f>
        <v>#REF!</v>
      </c>
    </row>
    <row r="601" spans="6:52" hidden="1" x14ac:dyDescent="0.2">
      <c r="F601" s="49">
        <f t="shared" si="9"/>
        <v>0</v>
      </c>
      <c r="AZ601" s="62" t="e">
        <f>(#REF! &amp; ":" &amp;#REF!)</f>
        <v>#REF!</v>
      </c>
    </row>
    <row r="602" spans="6:52" hidden="1" x14ac:dyDescent="0.2">
      <c r="F602" s="49">
        <f t="shared" si="9"/>
        <v>0</v>
      </c>
      <c r="AZ602" s="62" t="e">
        <f>(#REF! &amp; ":" &amp;#REF!)</f>
        <v>#REF!</v>
      </c>
    </row>
    <row r="603" spans="6:52" hidden="1" x14ac:dyDescent="0.2">
      <c r="F603" s="49">
        <f t="shared" si="9"/>
        <v>0</v>
      </c>
      <c r="AZ603" s="62" t="e">
        <f>(#REF! &amp; ":" &amp;#REF!)</f>
        <v>#REF!</v>
      </c>
    </row>
    <row r="604" spans="6:52" hidden="1" x14ac:dyDescent="0.2">
      <c r="F604" s="49">
        <f t="shared" si="9"/>
        <v>0</v>
      </c>
      <c r="AZ604" s="62" t="e">
        <f>(#REF! &amp; ":" &amp;#REF!)</f>
        <v>#REF!</v>
      </c>
    </row>
    <row r="605" spans="6:52" hidden="1" x14ac:dyDescent="0.2">
      <c r="F605" s="49">
        <f t="shared" si="9"/>
        <v>0</v>
      </c>
      <c r="AZ605" s="62" t="e">
        <f>(#REF! &amp; ":" &amp;#REF!)</f>
        <v>#REF!</v>
      </c>
    </row>
    <row r="606" spans="6:52" hidden="1" x14ac:dyDescent="0.2">
      <c r="F606" s="49">
        <f t="shared" si="9"/>
        <v>0</v>
      </c>
      <c r="AZ606" s="62" t="e">
        <f>(#REF! &amp; ":" &amp;#REF!)</f>
        <v>#REF!</v>
      </c>
    </row>
    <row r="607" spans="6:52" hidden="1" x14ac:dyDescent="0.2">
      <c r="F607" s="49">
        <f t="shared" si="9"/>
        <v>0</v>
      </c>
      <c r="AZ607" s="62" t="e">
        <f>(#REF! &amp; ":" &amp;#REF!)</f>
        <v>#REF!</v>
      </c>
    </row>
    <row r="608" spans="6:52" hidden="1" x14ac:dyDescent="0.2">
      <c r="F608" s="49">
        <f t="shared" si="9"/>
        <v>0</v>
      </c>
      <c r="AZ608" s="62" t="e">
        <f>(#REF! &amp; ":" &amp;#REF!)</f>
        <v>#REF!</v>
      </c>
    </row>
    <row r="609" spans="6:52" hidden="1" x14ac:dyDescent="0.2">
      <c r="F609" s="49">
        <f t="shared" si="9"/>
        <v>0</v>
      </c>
      <c r="AZ609" s="62" t="e">
        <f>(#REF! &amp; ":" &amp;#REF!)</f>
        <v>#REF!</v>
      </c>
    </row>
    <row r="610" spans="6:52" hidden="1" x14ac:dyDescent="0.2">
      <c r="F610" s="49">
        <f t="shared" si="9"/>
        <v>0</v>
      </c>
      <c r="AZ610" s="62" t="e">
        <f>(#REF! &amp; ":" &amp;#REF!)</f>
        <v>#REF!</v>
      </c>
    </row>
    <row r="611" spans="6:52" hidden="1" x14ac:dyDescent="0.2">
      <c r="F611" s="49">
        <f t="shared" ref="F611:F655" si="10">IF(AND($B611&lt;9,$B611&gt;0),9-$B611,0)</f>
        <v>0</v>
      </c>
      <c r="AZ611" s="62" t="e">
        <f>(#REF! &amp; ":" &amp;#REF!)</f>
        <v>#REF!</v>
      </c>
    </row>
    <row r="612" spans="6:52" hidden="1" x14ac:dyDescent="0.2">
      <c r="F612" s="49">
        <f t="shared" si="10"/>
        <v>0</v>
      </c>
      <c r="AZ612" s="62" t="e">
        <f>(#REF! &amp; ":" &amp;#REF!)</f>
        <v>#REF!</v>
      </c>
    </row>
    <row r="613" spans="6:52" hidden="1" x14ac:dyDescent="0.2">
      <c r="F613" s="49">
        <f t="shared" si="10"/>
        <v>0</v>
      </c>
      <c r="AZ613" s="62" t="e">
        <f>(#REF! &amp; ":" &amp;#REF!)</f>
        <v>#REF!</v>
      </c>
    </row>
    <row r="614" spans="6:52" hidden="1" x14ac:dyDescent="0.2">
      <c r="F614" s="49">
        <f t="shared" si="10"/>
        <v>0</v>
      </c>
    </row>
    <row r="615" spans="6:52" hidden="1" x14ac:dyDescent="0.2">
      <c r="F615" s="49">
        <f t="shared" si="10"/>
        <v>0</v>
      </c>
    </row>
    <row r="616" spans="6:52" hidden="1" x14ac:dyDescent="0.2">
      <c r="F616" s="49">
        <f t="shared" si="10"/>
        <v>0</v>
      </c>
    </row>
    <row r="617" spans="6:52" hidden="1" x14ac:dyDescent="0.2">
      <c r="F617" s="49">
        <f t="shared" si="10"/>
        <v>0</v>
      </c>
    </row>
    <row r="618" spans="6:52" hidden="1" x14ac:dyDescent="0.2">
      <c r="F618" s="49">
        <f t="shared" si="10"/>
        <v>0</v>
      </c>
    </row>
    <row r="619" spans="6:52" hidden="1" x14ac:dyDescent="0.2">
      <c r="F619" s="49">
        <f t="shared" si="10"/>
        <v>0</v>
      </c>
    </row>
    <row r="620" spans="6:52" hidden="1" x14ac:dyDescent="0.2">
      <c r="F620" s="49">
        <f t="shared" si="10"/>
        <v>0</v>
      </c>
    </row>
    <row r="621" spans="6:52" hidden="1" x14ac:dyDescent="0.2">
      <c r="F621" s="49">
        <f t="shared" si="10"/>
        <v>0</v>
      </c>
    </row>
    <row r="622" spans="6:52" hidden="1" x14ac:dyDescent="0.2">
      <c r="F622" s="49">
        <f t="shared" si="10"/>
        <v>0</v>
      </c>
    </row>
    <row r="623" spans="6:52" hidden="1" x14ac:dyDescent="0.2">
      <c r="F623" s="49">
        <f t="shared" si="10"/>
        <v>0</v>
      </c>
    </row>
    <row r="624" spans="6:52" hidden="1" x14ac:dyDescent="0.2">
      <c r="F624" s="49">
        <f t="shared" si="10"/>
        <v>0</v>
      </c>
    </row>
    <row r="625" spans="6:6" hidden="1" x14ac:dyDescent="0.2">
      <c r="F625" s="49">
        <f t="shared" si="10"/>
        <v>0</v>
      </c>
    </row>
    <row r="626" spans="6:6" hidden="1" x14ac:dyDescent="0.2">
      <c r="F626" s="49">
        <f t="shared" si="10"/>
        <v>0</v>
      </c>
    </row>
    <row r="627" spans="6:6" hidden="1" x14ac:dyDescent="0.2">
      <c r="F627" s="49">
        <f t="shared" si="10"/>
        <v>0</v>
      </c>
    </row>
    <row r="628" spans="6:6" hidden="1" x14ac:dyDescent="0.2">
      <c r="F628" s="49">
        <f t="shared" si="10"/>
        <v>0</v>
      </c>
    </row>
    <row r="629" spans="6:6" hidden="1" x14ac:dyDescent="0.2">
      <c r="F629" s="49">
        <f t="shared" si="10"/>
        <v>0</v>
      </c>
    </row>
    <row r="630" spans="6:6" hidden="1" x14ac:dyDescent="0.2">
      <c r="F630" s="49">
        <f t="shared" si="10"/>
        <v>0</v>
      </c>
    </row>
    <row r="631" spans="6:6" hidden="1" x14ac:dyDescent="0.2">
      <c r="F631" s="49">
        <f t="shared" si="10"/>
        <v>0</v>
      </c>
    </row>
    <row r="632" spans="6:6" hidden="1" x14ac:dyDescent="0.2">
      <c r="F632" s="49">
        <f t="shared" si="10"/>
        <v>0</v>
      </c>
    </row>
    <row r="633" spans="6:6" hidden="1" x14ac:dyDescent="0.2">
      <c r="F633" s="49">
        <f t="shared" si="10"/>
        <v>0</v>
      </c>
    </row>
    <row r="634" spans="6:6" hidden="1" x14ac:dyDescent="0.2">
      <c r="F634" s="49">
        <f t="shared" si="10"/>
        <v>0</v>
      </c>
    </row>
    <row r="635" spans="6:6" hidden="1" x14ac:dyDescent="0.2">
      <c r="F635" s="49">
        <f t="shared" si="10"/>
        <v>0</v>
      </c>
    </row>
    <row r="636" spans="6:6" hidden="1" x14ac:dyDescent="0.2">
      <c r="F636" s="49">
        <f t="shared" si="10"/>
        <v>0</v>
      </c>
    </row>
    <row r="637" spans="6:6" hidden="1" x14ac:dyDescent="0.2">
      <c r="F637" s="49">
        <f t="shared" si="10"/>
        <v>0</v>
      </c>
    </row>
    <row r="638" spans="6:6" hidden="1" x14ac:dyDescent="0.2">
      <c r="F638" s="49">
        <f t="shared" si="10"/>
        <v>0</v>
      </c>
    </row>
    <row r="639" spans="6:6" hidden="1" x14ac:dyDescent="0.2">
      <c r="F639" s="49">
        <f t="shared" si="10"/>
        <v>0</v>
      </c>
    </row>
    <row r="640" spans="6:6" hidden="1" x14ac:dyDescent="0.2">
      <c r="F640" s="49">
        <f t="shared" si="10"/>
        <v>0</v>
      </c>
    </row>
    <row r="641" spans="6:6" hidden="1" x14ac:dyDescent="0.2">
      <c r="F641" s="49">
        <f t="shared" si="10"/>
        <v>0</v>
      </c>
    </row>
    <row r="642" spans="6:6" hidden="1" x14ac:dyDescent="0.2">
      <c r="F642" s="49">
        <f t="shared" si="10"/>
        <v>0</v>
      </c>
    </row>
    <row r="643" spans="6:6" hidden="1" x14ac:dyDescent="0.2">
      <c r="F643" s="49">
        <f t="shared" si="10"/>
        <v>0</v>
      </c>
    </row>
    <row r="644" spans="6:6" hidden="1" x14ac:dyDescent="0.2">
      <c r="F644" s="49">
        <f t="shared" si="10"/>
        <v>0</v>
      </c>
    </row>
    <row r="645" spans="6:6" hidden="1" x14ac:dyDescent="0.2">
      <c r="F645" s="49">
        <f t="shared" si="10"/>
        <v>0</v>
      </c>
    </row>
    <row r="646" spans="6:6" hidden="1" x14ac:dyDescent="0.2">
      <c r="F646" s="49">
        <f t="shared" si="10"/>
        <v>0</v>
      </c>
    </row>
    <row r="647" spans="6:6" hidden="1" x14ac:dyDescent="0.2">
      <c r="F647" s="49">
        <f t="shared" si="10"/>
        <v>0</v>
      </c>
    </row>
    <row r="648" spans="6:6" hidden="1" x14ac:dyDescent="0.2">
      <c r="F648" s="49">
        <f t="shared" si="10"/>
        <v>0</v>
      </c>
    </row>
    <row r="649" spans="6:6" hidden="1" x14ac:dyDescent="0.2">
      <c r="F649" s="49">
        <f t="shared" si="10"/>
        <v>0</v>
      </c>
    </row>
    <row r="650" spans="6:6" hidden="1" x14ac:dyDescent="0.2">
      <c r="F650" s="49">
        <f t="shared" si="10"/>
        <v>0</v>
      </c>
    </row>
    <row r="651" spans="6:6" hidden="1" x14ac:dyDescent="0.2">
      <c r="F651" s="49">
        <f t="shared" si="10"/>
        <v>0</v>
      </c>
    </row>
    <row r="652" spans="6:6" hidden="1" x14ac:dyDescent="0.2">
      <c r="F652" s="49">
        <f t="shared" si="10"/>
        <v>0</v>
      </c>
    </row>
    <row r="653" spans="6:6" hidden="1" x14ac:dyDescent="0.2">
      <c r="F653" s="49">
        <f t="shared" si="10"/>
        <v>0</v>
      </c>
    </row>
    <row r="654" spans="6:6" hidden="1" x14ac:dyDescent="0.2">
      <c r="F654" s="49">
        <f t="shared" si="10"/>
        <v>0</v>
      </c>
    </row>
    <row r="655" spans="6:6" hidden="1" x14ac:dyDescent="0.2">
      <c r="F655" s="49">
        <f t="shared" si="10"/>
        <v>0</v>
      </c>
    </row>
    <row r="656" spans="6:6" hidden="1" x14ac:dyDescent="0.2">
      <c r="F656" s="49">
        <f t="shared" ref="F656:F719" si="11">IF(AND($B656&lt;9,$B656&gt;0),9-$B656,0)</f>
        <v>0</v>
      </c>
    </row>
    <row r="657" spans="6:6" hidden="1" x14ac:dyDescent="0.2">
      <c r="F657" s="49">
        <f t="shared" si="11"/>
        <v>0</v>
      </c>
    </row>
    <row r="658" spans="6:6" hidden="1" x14ac:dyDescent="0.2">
      <c r="F658" s="49">
        <f t="shared" si="11"/>
        <v>0</v>
      </c>
    </row>
    <row r="659" spans="6:6" hidden="1" x14ac:dyDescent="0.2">
      <c r="F659" s="49">
        <f t="shared" si="11"/>
        <v>0</v>
      </c>
    </row>
    <row r="660" spans="6:6" hidden="1" x14ac:dyDescent="0.2">
      <c r="F660" s="49">
        <f t="shared" si="11"/>
        <v>0</v>
      </c>
    </row>
    <row r="661" spans="6:6" hidden="1" x14ac:dyDescent="0.2">
      <c r="F661" s="49">
        <f t="shared" si="11"/>
        <v>0</v>
      </c>
    </row>
    <row r="662" spans="6:6" hidden="1" x14ac:dyDescent="0.2">
      <c r="F662" s="49">
        <f t="shared" si="11"/>
        <v>0</v>
      </c>
    </row>
    <row r="663" spans="6:6" hidden="1" x14ac:dyDescent="0.2">
      <c r="F663" s="49">
        <f t="shared" si="11"/>
        <v>0</v>
      </c>
    </row>
    <row r="664" spans="6:6" hidden="1" x14ac:dyDescent="0.2">
      <c r="F664" s="49">
        <f t="shared" si="11"/>
        <v>0</v>
      </c>
    </row>
    <row r="665" spans="6:6" hidden="1" x14ac:dyDescent="0.2">
      <c r="F665" s="49">
        <f t="shared" si="11"/>
        <v>0</v>
      </c>
    </row>
    <row r="666" spans="6:6" hidden="1" x14ac:dyDescent="0.2">
      <c r="F666" s="49">
        <f t="shared" si="11"/>
        <v>0</v>
      </c>
    </row>
    <row r="667" spans="6:6" hidden="1" x14ac:dyDescent="0.2">
      <c r="F667" s="49">
        <f t="shared" si="11"/>
        <v>0</v>
      </c>
    </row>
    <row r="668" spans="6:6" hidden="1" x14ac:dyDescent="0.2">
      <c r="F668" s="49">
        <f t="shared" si="11"/>
        <v>0</v>
      </c>
    </row>
    <row r="669" spans="6:6" hidden="1" x14ac:dyDescent="0.2">
      <c r="F669" s="49">
        <f t="shared" si="11"/>
        <v>0</v>
      </c>
    </row>
    <row r="670" spans="6:6" hidden="1" x14ac:dyDescent="0.2">
      <c r="F670" s="49">
        <f t="shared" si="11"/>
        <v>0</v>
      </c>
    </row>
    <row r="671" spans="6:6" hidden="1" x14ac:dyDescent="0.2">
      <c r="F671" s="49">
        <f t="shared" si="11"/>
        <v>0</v>
      </c>
    </row>
    <row r="672" spans="6:6" hidden="1" x14ac:dyDescent="0.2">
      <c r="F672" s="49">
        <f t="shared" si="11"/>
        <v>0</v>
      </c>
    </row>
    <row r="673" spans="6:6" hidden="1" x14ac:dyDescent="0.2">
      <c r="F673" s="49">
        <f t="shared" si="11"/>
        <v>0</v>
      </c>
    </row>
    <row r="674" spans="6:6" hidden="1" x14ac:dyDescent="0.2">
      <c r="F674" s="49">
        <f t="shared" si="11"/>
        <v>0</v>
      </c>
    </row>
    <row r="675" spans="6:6" hidden="1" x14ac:dyDescent="0.2">
      <c r="F675" s="49">
        <f t="shared" si="11"/>
        <v>0</v>
      </c>
    </row>
    <row r="676" spans="6:6" hidden="1" x14ac:dyDescent="0.2">
      <c r="F676" s="49">
        <f t="shared" si="11"/>
        <v>0</v>
      </c>
    </row>
    <row r="677" spans="6:6" hidden="1" x14ac:dyDescent="0.2">
      <c r="F677" s="49">
        <f t="shared" si="11"/>
        <v>0</v>
      </c>
    </row>
    <row r="678" spans="6:6" hidden="1" x14ac:dyDescent="0.2">
      <c r="F678" s="49">
        <f t="shared" si="11"/>
        <v>0</v>
      </c>
    </row>
    <row r="679" spans="6:6" hidden="1" x14ac:dyDescent="0.2">
      <c r="F679" s="49">
        <f t="shared" si="11"/>
        <v>0</v>
      </c>
    </row>
    <row r="680" spans="6:6" hidden="1" x14ac:dyDescent="0.2">
      <c r="F680" s="49">
        <f t="shared" si="11"/>
        <v>0</v>
      </c>
    </row>
    <row r="681" spans="6:6" hidden="1" x14ac:dyDescent="0.2">
      <c r="F681" s="49">
        <f t="shared" si="11"/>
        <v>0</v>
      </c>
    </row>
    <row r="682" spans="6:6" hidden="1" x14ac:dyDescent="0.2">
      <c r="F682" s="49">
        <f t="shared" si="11"/>
        <v>0</v>
      </c>
    </row>
    <row r="683" spans="6:6" hidden="1" x14ac:dyDescent="0.2">
      <c r="F683" s="49">
        <f t="shared" si="11"/>
        <v>0</v>
      </c>
    </row>
    <row r="684" spans="6:6" hidden="1" x14ac:dyDescent="0.2">
      <c r="F684" s="49">
        <f t="shared" si="11"/>
        <v>0</v>
      </c>
    </row>
    <row r="685" spans="6:6" hidden="1" x14ac:dyDescent="0.2">
      <c r="F685" s="49">
        <f t="shared" si="11"/>
        <v>0</v>
      </c>
    </row>
    <row r="686" spans="6:6" hidden="1" x14ac:dyDescent="0.2">
      <c r="F686" s="49">
        <f t="shared" si="11"/>
        <v>0</v>
      </c>
    </row>
    <row r="687" spans="6:6" hidden="1" x14ac:dyDescent="0.2">
      <c r="F687" s="49">
        <f t="shared" si="11"/>
        <v>0</v>
      </c>
    </row>
    <row r="688" spans="6:6" hidden="1" x14ac:dyDescent="0.2">
      <c r="F688" s="49">
        <f t="shared" si="11"/>
        <v>0</v>
      </c>
    </row>
    <row r="689" spans="6:6" hidden="1" x14ac:dyDescent="0.2">
      <c r="F689" s="49">
        <f t="shared" si="11"/>
        <v>0</v>
      </c>
    </row>
    <row r="690" spans="6:6" hidden="1" x14ac:dyDescent="0.2">
      <c r="F690" s="49">
        <f t="shared" si="11"/>
        <v>0</v>
      </c>
    </row>
    <row r="691" spans="6:6" hidden="1" x14ac:dyDescent="0.2">
      <c r="F691" s="49">
        <f t="shared" si="11"/>
        <v>0</v>
      </c>
    </row>
    <row r="692" spans="6:6" hidden="1" x14ac:dyDescent="0.2">
      <c r="F692" s="49">
        <f t="shared" si="11"/>
        <v>0</v>
      </c>
    </row>
    <row r="693" spans="6:6" hidden="1" x14ac:dyDescent="0.2">
      <c r="F693" s="49">
        <f t="shared" si="11"/>
        <v>0</v>
      </c>
    </row>
    <row r="694" spans="6:6" hidden="1" x14ac:dyDescent="0.2">
      <c r="F694" s="49">
        <f t="shared" si="11"/>
        <v>0</v>
      </c>
    </row>
    <row r="695" spans="6:6" hidden="1" x14ac:dyDescent="0.2">
      <c r="F695" s="49">
        <f t="shared" si="11"/>
        <v>0</v>
      </c>
    </row>
    <row r="696" spans="6:6" hidden="1" x14ac:dyDescent="0.2">
      <c r="F696" s="49">
        <f t="shared" si="11"/>
        <v>0</v>
      </c>
    </row>
    <row r="697" spans="6:6" hidden="1" x14ac:dyDescent="0.2">
      <c r="F697" s="49">
        <f t="shared" si="11"/>
        <v>0</v>
      </c>
    </row>
    <row r="698" spans="6:6" hidden="1" x14ac:dyDescent="0.2">
      <c r="F698" s="49">
        <f t="shared" si="11"/>
        <v>0</v>
      </c>
    </row>
    <row r="699" spans="6:6" hidden="1" x14ac:dyDescent="0.2">
      <c r="F699" s="49">
        <f t="shared" si="11"/>
        <v>0</v>
      </c>
    </row>
    <row r="700" spans="6:6" hidden="1" x14ac:dyDescent="0.2">
      <c r="F700" s="49">
        <f t="shared" si="11"/>
        <v>0</v>
      </c>
    </row>
    <row r="701" spans="6:6" hidden="1" x14ac:dyDescent="0.2">
      <c r="F701" s="49">
        <f t="shared" si="11"/>
        <v>0</v>
      </c>
    </row>
    <row r="702" spans="6:6" hidden="1" x14ac:dyDescent="0.2">
      <c r="F702" s="49">
        <f t="shared" si="11"/>
        <v>0</v>
      </c>
    </row>
    <row r="703" spans="6:6" hidden="1" x14ac:dyDescent="0.2">
      <c r="F703" s="49">
        <f t="shared" si="11"/>
        <v>0</v>
      </c>
    </row>
    <row r="704" spans="6:6" hidden="1" x14ac:dyDescent="0.2">
      <c r="F704" s="49">
        <f t="shared" si="11"/>
        <v>0</v>
      </c>
    </row>
    <row r="705" spans="6:6" hidden="1" x14ac:dyDescent="0.2">
      <c r="F705" s="49">
        <f t="shared" si="11"/>
        <v>0</v>
      </c>
    </row>
    <row r="706" spans="6:6" hidden="1" x14ac:dyDescent="0.2">
      <c r="F706" s="49">
        <f t="shared" si="11"/>
        <v>0</v>
      </c>
    </row>
    <row r="707" spans="6:6" hidden="1" x14ac:dyDescent="0.2">
      <c r="F707" s="49">
        <f t="shared" si="11"/>
        <v>0</v>
      </c>
    </row>
    <row r="708" spans="6:6" hidden="1" x14ac:dyDescent="0.2">
      <c r="F708" s="49">
        <f t="shared" si="11"/>
        <v>0</v>
      </c>
    </row>
    <row r="709" spans="6:6" hidden="1" x14ac:dyDescent="0.2">
      <c r="F709" s="49">
        <f t="shared" si="11"/>
        <v>0</v>
      </c>
    </row>
    <row r="710" spans="6:6" hidden="1" x14ac:dyDescent="0.2">
      <c r="F710" s="49">
        <f t="shared" si="11"/>
        <v>0</v>
      </c>
    </row>
    <row r="711" spans="6:6" hidden="1" x14ac:dyDescent="0.2">
      <c r="F711" s="49">
        <f t="shared" si="11"/>
        <v>0</v>
      </c>
    </row>
    <row r="712" spans="6:6" hidden="1" x14ac:dyDescent="0.2">
      <c r="F712" s="49">
        <f t="shared" si="11"/>
        <v>0</v>
      </c>
    </row>
    <row r="713" spans="6:6" hidden="1" x14ac:dyDescent="0.2">
      <c r="F713" s="49">
        <f t="shared" si="11"/>
        <v>0</v>
      </c>
    </row>
    <row r="714" spans="6:6" hidden="1" x14ac:dyDescent="0.2">
      <c r="F714" s="49">
        <f t="shared" si="11"/>
        <v>0</v>
      </c>
    </row>
    <row r="715" spans="6:6" hidden="1" x14ac:dyDescent="0.2">
      <c r="F715" s="49">
        <f t="shared" si="11"/>
        <v>0</v>
      </c>
    </row>
    <row r="716" spans="6:6" hidden="1" x14ac:dyDescent="0.2">
      <c r="F716" s="49">
        <f t="shared" si="11"/>
        <v>0</v>
      </c>
    </row>
    <row r="717" spans="6:6" hidden="1" x14ac:dyDescent="0.2">
      <c r="F717" s="49">
        <f t="shared" si="11"/>
        <v>0</v>
      </c>
    </row>
    <row r="718" spans="6:6" hidden="1" x14ac:dyDescent="0.2">
      <c r="F718" s="49">
        <f t="shared" si="11"/>
        <v>0</v>
      </c>
    </row>
    <row r="719" spans="6:6" hidden="1" x14ac:dyDescent="0.2">
      <c r="F719" s="49">
        <f t="shared" si="11"/>
        <v>0</v>
      </c>
    </row>
    <row r="720" spans="6:6" hidden="1" x14ac:dyDescent="0.2">
      <c r="F720" s="49">
        <f t="shared" ref="F720:F783" si="12">IF(AND($B720&lt;9,$B720&gt;0),9-$B720,0)</f>
        <v>0</v>
      </c>
    </row>
    <row r="721" spans="6:6" hidden="1" x14ac:dyDescent="0.2">
      <c r="F721" s="49">
        <f t="shared" si="12"/>
        <v>0</v>
      </c>
    </row>
    <row r="722" spans="6:6" hidden="1" x14ac:dyDescent="0.2">
      <c r="F722" s="49">
        <f t="shared" si="12"/>
        <v>0</v>
      </c>
    </row>
    <row r="723" spans="6:6" hidden="1" x14ac:dyDescent="0.2">
      <c r="F723" s="49">
        <f t="shared" si="12"/>
        <v>0</v>
      </c>
    </row>
    <row r="724" spans="6:6" hidden="1" x14ac:dyDescent="0.2">
      <c r="F724" s="49">
        <f t="shared" si="12"/>
        <v>0</v>
      </c>
    </row>
    <row r="725" spans="6:6" hidden="1" x14ac:dyDescent="0.2">
      <c r="F725" s="49">
        <f t="shared" si="12"/>
        <v>0</v>
      </c>
    </row>
    <row r="726" spans="6:6" hidden="1" x14ac:dyDescent="0.2">
      <c r="F726" s="49">
        <f t="shared" si="12"/>
        <v>0</v>
      </c>
    </row>
    <row r="727" spans="6:6" hidden="1" x14ac:dyDescent="0.2">
      <c r="F727" s="49">
        <f t="shared" si="12"/>
        <v>0</v>
      </c>
    </row>
    <row r="728" spans="6:6" hidden="1" x14ac:dyDescent="0.2">
      <c r="F728" s="49">
        <f t="shared" si="12"/>
        <v>0</v>
      </c>
    </row>
    <row r="729" spans="6:6" hidden="1" x14ac:dyDescent="0.2">
      <c r="F729" s="49">
        <f t="shared" si="12"/>
        <v>0</v>
      </c>
    </row>
    <row r="730" spans="6:6" hidden="1" x14ac:dyDescent="0.2">
      <c r="F730" s="49">
        <f t="shared" si="12"/>
        <v>0</v>
      </c>
    </row>
    <row r="731" spans="6:6" hidden="1" x14ac:dyDescent="0.2">
      <c r="F731" s="49">
        <f t="shared" si="12"/>
        <v>0</v>
      </c>
    </row>
    <row r="732" spans="6:6" hidden="1" x14ac:dyDescent="0.2">
      <c r="F732" s="49">
        <f t="shared" si="12"/>
        <v>0</v>
      </c>
    </row>
    <row r="733" spans="6:6" hidden="1" x14ac:dyDescent="0.2">
      <c r="F733" s="49">
        <f t="shared" si="12"/>
        <v>0</v>
      </c>
    </row>
    <row r="734" spans="6:6" hidden="1" x14ac:dyDescent="0.2">
      <c r="F734" s="49">
        <f t="shared" si="12"/>
        <v>0</v>
      </c>
    </row>
    <row r="735" spans="6:6" hidden="1" x14ac:dyDescent="0.2">
      <c r="F735" s="49">
        <f t="shared" si="12"/>
        <v>0</v>
      </c>
    </row>
    <row r="736" spans="6:6" hidden="1" x14ac:dyDescent="0.2">
      <c r="F736" s="49">
        <f t="shared" si="12"/>
        <v>0</v>
      </c>
    </row>
    <row r="737" spans="6:6" hidden="1" x14ac:dyDescent="0.2">
      <c r="F737" s="49">
        <f t="shared" si="12"/>
        <v>0</v>
      </c>
    </row>
    <row r="738" spans="6:6" hidden="1" x14ac:dyDescent="0.2">
      <c r="F738" s="49">
        <f t="shared" si="12"/>
        <v>0</v>
      </c>
    </row>
    <row r="739" spans="6:6" hidden="1" x14ac:dyDescent="0.2">
      <c r="F739" s="49">
        <f t="shared" si="12"/>
        <v>0</v>
      </c>
    </row>
    <row r="740" spans="6:6" hidden="1" x14ac:dyDescent="0.2">
      <c r="F740" s="49">
        <f t="shared" si="12"/>
        <v>0</v>
      </c>
    </row>
    <row r="741" spans="6:6" hidden="1" x14ac:dyDescent="0.2">
      <c r="F741" s="49">
        <f t="shared" si="12"/>
        <v>0</v>
      </c>
    </row>
    <row r="742" spans="6:6" hidden="1" x14ac:dyDescent="0.2">
      <c r="F742" s="49">
        <f t="shared" si="12"/>
        <v>0</v>
      </c>
    </row>
    <row r="743" spans="6:6" hidden="1" x14ac:dyDescent="0.2">
      <c r="F743" s="49">
        <f t="shared" si="12"/>
        <v>0</v>
      </c>
    </row>
    <row r="744" spans="6:6" hidden="1" x14ac:dyDescent="0.2">
      <c r="F744" s="49">
        <f t="shared" si="12"/>
        <v>0</v>
      </c>
    </row>
    <row r="745" spans="6:6" hidden="1" x14ac:dyDescent="0.2">
      <c r="F745" s="49">
        <f t="shared" si="12"/>
        <v>0</v>
      </c>
    </row>
    <row r="746" spans="6:6" hidden="1" x14ac:dyDescent="0.2">
      <c r="F746" s="49">
        <f t="shared" si="12"/>
        <v>0</v>
      </c>
    </row>
    <row r="747" spans="6:6" hidden="1" x14ac:dyDescent="0.2">
      <c r="F747" s="49">
        <f t="shared" si="12"/>
        <v>0</v>
      </c>
    </row>
    <row r="748" spans="6:6" hidden="1" x14ac:dyDescent="0.2">
      <c r="F748" s="49">
        <f t="shared" si="12"/>
        <v>0</v>
      </c>
    </row>
    <row r="749" spans="6:6" hidden="1" x14ac:dyDescent="0.2">
      <c r="F749" s="49">
        <f t="shared" si="12"/>
        <v>0</v>
      </c>
    </row>
    <row r="750" spans="6:6" hidden="1" x14ac:dyDescent="0.2">
      <c r="F750" s="49">
        <f t="shared" si="12"/>
        <v>0</v>
      </c>
    </row>
    <row r="751" spans="6:6" hidden="1" x14ac:dyDescent="0.2">
      <c r="F751" s="49">
        <f t="shared" si="12"/>
        <v>0</v>
      </c>
    </row>
    <row r="752" spans="6:6" hidden="1" x14ac:dyDescent="0.2">
      <c r="F752" s="49">
        <f t="shared" si="12"/>
        <v>0</v>
      </c>
    </row>
    <row r="753" spans="6:6" hidden="1" x14ac:dyDescent="0.2">
      <c r="F753" s="49">
        <f t="shared" si="12"/>
        <v>0</v>
      </c>
    </row>
    <row r="754" spans="6:6" hidden="1" x14ac:dyDescent="0.2">
      <c r="F754" s="49">
        <f t="shared" si="12"/>
        <v>0</v>
      </c>
    </row>
    <row r="755" spans="6:6" hidden="1" x14ac:dyDescent="0.2">
      <c r="F755" s="49">
        <f t="shared" si="12"/>
        <v>0</v>
      </c>
    </row>
    <row r="756" spans="6:6" hidden="1" x14ac:dyDescent="0.2">
      <c r="F756" s="49">
        <f t="shared" si="12"/>
        <v>0</v>
      </c>
    </row>
    <row r="757" spans="6:6" hidden="1" x14ac:dyDescent="0.2">
      <c r="F757" s="49">
        <f t="shared" si="12"/>
        <v>0</v>
      </c>
    </row>
    <row r="758" spans="6:6" hidden="1" x14ac:dyDescent="0.2">
      <c r="F758" s="49">
        <f t="shared" si="12"/>
        <v>0</v>
      </c>
    </row>
    <row r="759" spans="6:6" hidden="1" x14ac:dyDescent="0.2">
      <c r="F759" s="49">
        <f t="shared" si="12"/>
        <v>0</v>
      </c>
    </row>
    <row r="760" spans="6:6" hidden="1" x14ac:dyDescent="0.2">
      <c r="F760" s="49">
        <f t="shared" si="12"/>
        <v>0</v>
      </c>
    </row>
    <row r="761" spans="6:6" hidden="1" x14ac:dyDescent="0.2">
      <c r="F761" s="49">
        <f t="shared" si="12"/>
        <v>0</v>
      </c>
    </row>
    <row r="762" spans="6:6" hidden="1" x14ac:dyDescent="0.2">
      <c r="F762" s="49">
        <f t="shared" si="12"/>
        <v>0</v>
      </c>
    </row>
    <row r="763" spans="6:6" hidden="1" x14ac:dyDescent="0.2">
      <c r="F763" s="49">
        <f t="shared" si="12"/>
        <v>0</v>
      </c>
    </row>
    <row r="764" spans="6:6" hidden="1" x14ac:dyDescent="0.2">
      <c r="F764" s="49">
        <f t="shared" si="12"/>
        <v>0</v>
      </c>
    </row>
    <row r="765" spans="6:6" hidden="1" x14ac:dyDescent="0.2">
      <c r="F765" s="49">
        <f t="shared" si="12"/>
        <v>0</v>
      </c>
    </row>
    <row r="766" spans="6:6" hidden="1" x14ac:dyDescent="0.2">
      <c r="F766" s="49">
        <f t="shared" si="12"/>
        <v>0</v>
      </c>
    </row>
    <row r="767" spans="6:6" hidden="1" x14ac:dyDescent="0.2">
      <c r="F767" s="49">
        <f t="shared" si="12"/>
        <v>0</v>
      </c>
    </row>
    <row r="768" spans="6:6" hidden="1" x14ac:dyDescent="0.2">
      <c r="F768" s="49">
        <f t="shared" si="12"/>
        <v>0</v>
      </c>
    </row>
    <row r="769" spans="6:6" hidden="1" x14ac:dyDescent="0.2">
      <c r="F769" s="49">
        <f t="shared" si="12"/>
        <v>0</v>
      </c>
    </row>
    <row r="770" spans="6:6" hidden="1" x14ac:dyDescent="0.2">
      <c r="F770" s="49">
        <f t="shared" si="12"/>
        <v>0</v>
      </c>
    </row>
    <row r="771" spans="6:6" hidden="1" x14ac:dyDescent="0.2">
      <c r="F771" s="49">
        <f t="shared" si="12"/>
        <v>0</v>
      </c>
    </row>
    <row r="772" spans="6:6" hidden="1" x14ac:dyDescent="0.2">
      <c r="F772" s="49">
        <f t="shared" si="12"/>
        <v>0</v>
      </c>
    </row>
    <row r="773" spans="6:6" hidden="1" x14ac:dyDescent="0.2">
      <c r="F773" s="49">
        <f t="shared" si="12"/>
        <v>0</v>
      </c>
    </row>
    <row r="774" spans="6:6" hidden="1" x14ac:dyDescent="0.2">
      <c r="F774" s="49">
        <f t="shared" si="12"/>
        <v>0</v>
      </c>
    </row>
    <row r="775" spans="6:6" hidden="1" x14ac:dyDescent="0.2">
      <c r="F775" s="49">
        <f t="shared" si="12"/>
        <v>0</v>
      </c>
    </row>
    <row r="776" spans="6:6" hidden="1" x14ac:dyDescent="0.2">
      <c r="F776" s="49">
        <f t="shared" si="12"/>
        <v>0</v>
      </c>
    </row>
    <row r="777" spans="6:6" hidden="1" x14ac:dyDescent="0.2">
      <c r="F777" s="49">
        <f t="shared" si="12"/>
        <v>0</v>
      </c>
    </row>
    <row r="778" spans="6:6" hidden="1" x14ac:dyDescent="0.2">
      <c r="F778" s="49">
        <f t="shared" si="12"/>
        <v>0</v>
      </c>
    </row>
    <row r="779" spans="6:6" hidden="1" x14ac:dyDescent="0.2">
      <c r="F779" s="49">
        <f t="shared" si="12"/>
        <v>0</v>
      </c>
    </row>
    <row r="780" spans="6:6" hidden="1" x14ac:dyDescent="0.2">
      <c r="F780" s="49">
        <f t="shared" si="12"/>
        <v>0</v>
      </c>
    </row>
    <row r="781" spans="6:6" hidden="1" x14ac:dyDescent="0.2">
      <c r="F781" s="49">
        <f t="shared" si="12"/>
        <v>0</v>
      </c>
    </row>
    <row r="782" spans="6:6" hidden="1" x14ac:dyDescent="0.2">
      <c r="F782" s="49">
        <f t="shared" si="12"/>
        <v>0</v>
      </c>
    </row>
    <row r="783" spans="6:6" hidden="1" x14ac:dyDescent="0.2">
      <c r="F783" s="49">
        <f t="shared" si="12"/>
        <v>0</v>
      </c>
    </row>
    <row r="784" spans="6:6" hidden="1" x14ac:dyDescent="0.2">
      <c r="F784" s="49">
        <f t="shared" ref="F784:F839" si="13">IF(AND($B784&lt;9,$B784&gt;0),9-$B784,0)</f>
        <v>0</v>
      </c>
    </row>
    <row r="785" spans="6:6" hidden="1" x14ac:dyDescent="0.2">
      <c r="F785" s="49">
        <f t="shared" si="13"/>
        <v>0</v>
      </c>
    </row>
    <row r="786" spans="6:6" hidden="1" x14ac:dyDescent="0.2">
      <c r="F786" s="49">
        <f t="shared" si="13"/>
        <v>0</v>
      </c>
    </row>
    <row r="787" spans="6:6" hidden="1" x14ac:dyDescent="0.2">
      <c r="F787" s="49">
        <f t="shared" si="13"/>
        <v>0</v>
      </c>
    </row>
    <row r="788" spans="6:6" hidden="1" x14ac:dyDescent="0.2">
      <c r="F788" s="49">
        <f t="shared" si="13"/>
        <v>0</v>
      </c>
    </row>
    <row r="789" spans="6:6" hidden="1" x14ac:dyDescent="0.2">
      <c r="F789" s="49">
        <f t="shared" si="13"/>
        <v>0</v>
      </c>
    </row>
    <row r="790" spans="6:6" hidden="1" x14ac:dyDescent="0.2">
      <c r="F790" s="49">
        <f t="shared" si="13"/>
        <v>0</v>
      </c>
    </row>
    <row r="791" spans="6:6" hidden="1" x14ac:dyDescent="0.2">
      <c r="F791" s="49">
        <f t="shared" si="13"/>
        <v>0</v>
      </c>
    </row>
    <row r="792" spans="6:6" hidden="1" x14ac:dyDescent="0.2">
      <c r="F792" s="49">
        <f t="shared" si="13"/>
        <v>0</v>
      </c>
    </row>
    <row r="793" spans="6:6" hidden="1" x14ac:dyDescent="0.2">
      <c r="F793" s="49">
        <f t="shared" si="13"/>
        <v>0</v>
      </c>
    </row>
    <row r="794" spans="6:6" hidden="1" x14ac:dyDescent="0.2">
      <c r="F794" s="49">
        <f t="shared" si="13"/>
        <v>0</v>
      </c>
    </row>
    <row r="795" spans="6:6" hidden="1" x14ac:dyDescent="0.2">
      <c r="F795" s="49">
        <f t="shared" si="13"/>
        <v>0</v>
      </c>
    </row>
    <row r="796" spans="6:6" hidden="1" x14ac:dyDescent="0.2">
      <c r="F796" s="49">
        <f t="shared" si="13"/>
        <v>0</v>
      </c>
    </row>
    <row r="797" spans="6:6" hidden="1" x14ac:dyDescent="0.2">
      <c r="F797" s="49">
        <f t="shared" si="13"/>
        <v>0</v>
      </c>
    </row>
    <row r="798" spans="6:6" hidden="1" x14ac:dyDescent="0.2">
      <c r="F798" s="49">
        <f t="shared" si="13"/>
        <v>0</v>
      </c>
    </row>
    <row r="799" spans="6:6" hidden="1" x14ac:dyDescent="0.2">
      <c r="F799" s="49">
        <f t="shared" si="13"/>
        <v>0</v>
      </c>
    </row>
    <row r="800" spans="6:6" hidden="1" x14ac:dyDescent="0.2">
      <c r="F800" s="49">
        <f t="shared" si="13"/>
        <v>0</v>
      </c>
    </row>
    <row r="801" spans="6:6" hidden="1" x14ac:dyDescent="0.2">
      <c r="F801" s="49">
        <f t="shared" si="13"/>
        <v>0</v>
      </c>
    </row>
    <row r="802" spans="6:6" hidden="1" x14ac:dyDescent="0.2">
      <c r="F802" s="49">
        <f t="shared" si="13"/>
        <v>0</v>
      </c>
    </row>
    <row r="803" spans="6:6" hidden="1" x14ac:dyDescent="0.2">
      <c r="F803" s="49">
        <f t="shared" si="13"/>
        <v>0</v>
      </c>
    </row>
    <row r="804" spans="6:6" hidden="1" x14ac:dyDescent="0.2">
      <c r="F804" s="49">
        <f t="shared" si="13"/>
        <v>0</v>
      </c>
    </row>
    <row r="805" spans="6:6" hidden="1" x14ac:dyDescent="0.2">
      <c r="F805" s="49">
        <f t="shared" si="13"/>
        <v>0</v>
      </c>
    </row>
    <row r="806" spans="6:6" hidden="1" x14ac:dyDescent="0.2">
      <c r="F806" s="49">
        <f t="shared" si="13"/>
        <v>0</v>
      </c>
    </row>
    <row r="807" spans="6:6" hidden="1" x14ac:dyDescent="0.2">
      <c r="F807" s="49">
        <f t="shared" si="13"/>
        <v>0</v>
      </c>
    </row>
    <row r="808" spans="6:6" hidden="1" x14ac:dyDescent="0.2">
      <c r="F808" s="49">
        <f t="shared" si="13"/>
        <v>0</v>
      </c>
    </row>
    <row r="809" spans="6:6" hidden="1" x14ac:dyDescent="0.2">
      <c r="F809" s="49">
        <f t="shared" si="13"/>
        <v>0</v>
      </c>
    </row>
    <row r="810" spans="6:6" hidden="1" x14ac:dyDescent="0.2">
      <c r="F810" s="49">
        <f t="shared" si="13"/>
        <v>0</v>
      </c>
    </row>
    <row r="811" spans="6:6" hidden="1" x14ac:dyDescent="0.2">
      <c r="F811" s="49">
        <f t="shared" si="13"/>
        <v>0</v>
      </c>
    </row>
    <row r="812" spans="6:6" hidden="1" x14ac:dyDescent="0.2">
      <c r="F812" s="49">
        <f t="shared" si="13"/>
        <v>0</v>
      </c>
    </row>
    <row r="813" spans="6:6" hidden="1" x14ac:dyDescent="0.2">
      <c r="F813" s="49">
        <f t="shared" si="13"/>
        <v>0</v>
      </c>
    </row>
    <row r="814" spans="6:6" hidden="1" x14ac:dyDescent="0.2">
      <c r="F814" s="49">
        <f t="shared" si="13"/>
        <v>0</v>
      </c>
    </row>
    <row r="815" spans="6:6" hidden="1" x14ac:dyDescent="0.2">
      <c r="F815" s="49">
        <f t="shared" si="13"/>
        <v>0</v>
      </c>
    </row>
    <row r="816" spans="6:6" hidden="1" x14ac:dyDescent="0.2">
      <c r="F816" s="49">
        <f t="shared" si="13"/>
        <v>0</v>
      </c>
    </row>
    <row r="817" spans="6:6" hidden="1" x14ac:dyDescent="0.2">
      <c r="F817" s="49">
        <f t="shared" si="13"/>
        <v>0</v>
      </c>
    </row>
    <row r="818" spans="6:6" hidden="1" x14ac:dyDescent="0.2">
      <c r="F818" s="49">
        <f t="shared" si="13"/>
        <v>0</v>
      </c>
    </row>
    <row r="819" spans="6:6" hidden="1" x14ac:dyDescent="0.2">
      <c r="F819" s="49">
        <f t="shared" si="13"/>
        <v>0</v>
      </c>
    </row>
    <row r="820" spans="6:6" hidden="1" x14ac:dyDescent="0.2">
      <c r="F820" s="49">
        <f t="shared" si="13"/>
        <v>0</v>
      </c>
    </row>
    <row r="821" spans="6:6" hidden="1" x14ac:dyDescent="0.2">
      <c r="F821" s="49">
        <f t="shared" si="13"/>
        <v>0</v>
      </c>
    </row>
    <row r="822" spans="6:6" hidden="1" x14ac:dyDescent="0.2">
      <c r="F822" s="49">
        <f t="shared" si="13"/>
        <v>0</v>
      </c>
    </row>
    <row r="823" spans="6:6" hidden="1" x14ac:dyDescent="0.2">
      <c r="F823" s="49">
        <f t="shared" si="13"/>
        <v>0</v>
      </c>
    </row>
    <row r="824" spans="6:6" hidden="1" x14ac:dyDescent="0.2">
      <c r="F824" s="49">
        <f t="shared" si="13"/>
        <v>0</v>
      </c>
    </row>
    <row r="825" spans="6:6" hidden="1" x14ac:dyDescent="0.2">
      <c r="F825" s="49">
        <f t="shared" si="13"/>
        <v>0</v>
      </c>
    </row>
    <row r="826" spans="6:6" hidden="1" x14ac:dyDescent="0.2">
      <c r="F826" s="49">
        <f t="shared" si="13"/>
        <v>0</v>
      </c>
    </row>
    <row r="827" spans="6:6" hidden="1" x14ac:dyDescent="0.2">
      <c r="F827" s="49">
        <f t="shared" si="13"/>
        <v>0</v>
      </c>
    </row>
    <row r="828" spans="6:6" hidden="1" x14ac:dyDescent="0.2">
      <c r="F828" s="49">
        <f t="shared" si="13"/>
        <v>0</v>
      </c>
    </row>
    <row r="829" spans="6:6" hidden="1" x14ac:dyDescent="0.2">
      <c r="F829" s="49">
        <f t="shared" si="13"/>
        <v>0</v>
      </c>
    </row>
    <row r="830" spans="6:6" hidden="1" x14ac:dyDescent="0.2">
      <c r="F830" s="49">
        <f t="shared" si="13"/>
        <v>0</v>
      </c>
    </row>
    <row r="831" spans="6:6" hidden="1" x14ac:dyDescent="0.2">
      <c r="F831" s="49">
        <f t="shared" si="13"/>
        <v>0</v>
      </c>
    </row>
    <row r="832" spans="6:6" hidden="1" x14ac:dyDescent="0.2">
      <c r="F832" s="49">
        <f t="shared" si="13"/>
        <v>0</v>
      </c>
    </row>
    <row r="833" spans="6:6" hidden="1" x14ac:dyDescent="0.2">
      <c r="F833" s="49">
        <f t="shared" si="13"/>
        <v>0</v>
      </c>
    </row>
    <row r="834" spans="6:6" hidden="1" x14ac:dyDescent="0.2">
      <c r="F834" s="49">
        <f t="shared" si="13"/>
        <v>0</v>
      </c>
    </row>
    <row r="835" spans="6:6" hidden="1" x14ac:dyDescent="0.2">
      <c r="F835" s="49">
        <f t="shared" si="13"/>
        <v>0</v>
      </c>
    </row>
    <row r="836" spans="6:6" hidden="1" x14ac:dyDescent="0.2">
      <c r="F836" s="49">
        <f t="shared" si="13"/>
        <v>0</v>
      </c>
    </row>
    <row r="837" spans="6:6" hidden="1" x14ac:dyDescent="0.2">
      <c r="F837" s="49">
        <f t="shared" si="13"/>
        <v>0</v>
      </c>
    </row>
    <row r="838" spans="6:6" hidden="1" x14ac:dyDescent="0.2">
      <c r="F838" s="49">
        <f t="shared" si="13"/>
        <v>0</v>
      </c>
    </row>
    <row r="839" spans="6:6" hidden="1" x14ac:dyDescent="0.2">
      <c r="F839" s="49">
        <f t="shared" si="13"/>
        <v>0</v>
      </c>
    </row>
  </sheetData>
  <mergeCells count="22">
    <mergeCell ref="AD3:AG3"/>
    <mergeCell ref="AI3:AJ3"/>
    <mergeCell ref="Y2:AY2"/>
    <mergeCell ref="AK3:AL3"/>
    <mergeCell ref="AN3:AQ3"/>
    <mergeCell ref="AR3:AS3"/>
    <mergeCell ref="AT3:AU3"/>
    <mergeCell ref="A2:B2"/>
    <mergeCell ref="D2:G2"/>
    <mergeCell ref="H2:U2"/>
    <mergeCell ref="A1:AZ1"/>
    <mergeCell ref="A3:A4"/>
    <mergeCell ref="B3:B4"/>
    <mergeCell ref="C3:C4"/>
    <mergeCell ref="D3:D4"/>
    <mergeCell ref="E3:E4"/>
    <mergeCell ref="AW3:AY3"/>
    <mergeCell ref="G3:M3"/>
    <mergeCell ref="O3:T3"/>
    <mergeCell ref="V3:W3"/>
    <mergeCell ref="Y3:Z3"/>
    <mergeCell ref="AA3:AB3"/>
  </mergeCells>
  <conditionalFormatting sqref="A8:E11 A5:B5 D5:E5 A7:B7 D7:E7 A13:E15 A12:B12 D12:E12 A18:E19 A16:B17 D16:E17 C17 A26:E36 A20:B25 D20:E25 A48:E70 A37:B47 D37:E47 A71:B74 D71:E74 A75:E79 A81:E81 A80:B80 D80:E80 A83:E83 A82:B82 D82:E82 A88:E89 A84:B87 D84:E87 A96:E96 A90:B95 D90:E95 A114:E115 A97:B113 D97:E113 C108:C113 A135:E138 A116:B134 D116:E134 C127:C135 A141:E142 A139:B140 D139:E140 A144:E147 A143:B143 D143:E143 A151:E152 A148:B150 D148:E150 A156:E159 A153:B155 D153:E155 A162:E164 A160:B161 D160:E161 A174:E176 A165:B173 D165:E173 A190:E192 A177:B189 D177:E189 C188:C189 A194:E194 A193:B193 D193:E193 A197:E198 A195:B196 D195:E196 A200:E200 A199:B199 D199:E199 A202:E203 A201:B201 D201:E201 A205:E207 A204:B204 D204:E204 A211:E212 A208:B210 D208:E210 A216:E218 A213:B215 D213:E215 A228:E229 A219:B227 D219:E227 A231:E510 A230:B230 D230:E230">
    <cfRule type="expression" dxfId="151" priority="135" stopIfTrue="1">
      <formula>(INDIRECT("CJ"&amp;ROW())="*")</formula>
    </cfRule>
    <cfRule type="expression" dxfId="150" priority="136" stopIfTrue="1">
      <formula>INDIRECT("CJ"&amp;ROW())="A"</formula>
    </cfRule>
    <cfRule type="expression" dxfId="149" priority="137" stopIfTrue="1">
      <formula>INDIRECT("CJ"&amp;ROW())="B"</formula>
    </cfRule>
    <cfRule type="expression" dxfId="148" priority="138" stopIfTrue="1">
      <formula>(INDIRECT("CK"&amp;ROW())="X")</formula>
    </cfRule>
    <cfRule type="expression" dxfId="147" priority="139" stopIfTrue="1">
      <formula>(INDIRECT("CL"&amp;ROW())="X")</formula>
    </cfRule>
  </conditionalFormatting>
  <conditionalFormatting sqref="D230">
    <cfRule type="expression" dxfId="146" priority="140" stopIfTrue="1">
      <formula>(INDIRECT("CD"&amp;ROW())="*")</formula>
    </cfRule>
    <cfRule type="expression" dxfId="145" priority="141" stopIfTrue="1">
      <formula>INDIRECT("CD"&amp;ROW())="A"</formula>
    </cfRule>
    <cfRule type="expression" dxfId="144" priority="142" stopIfTrue="1">
      <formula>INDIRECT("CD"&amp;ROW())="B"</formula>
    </cfRule>
    <cfRule type="expression" dxfId="143" priority="143" stopIfTrue="1">
      <formula>(INDIRECT("CE"&amp;ROW())="X")</formula>
    </cfRule>
    <cfRule type="expression" dxfId="142" priority="144" stopIfTrue="1">
      <formula>(INDIRECT("CF"&amp;ROW())="X")</formula>
    </cfRule>
  </conditionalFormatting>
  <conditionalFormatting sqref="C5 C7:C8">
    <cfRule type="expression" dxfId="141" priority="132" stopIfTrue="1">
      <formula>(INDIRECT("BS"&amp;ROW())="*")</formula>
    </cfRule>
    <cfRule type="expression" dxfId="140" priority="133" stopIfTrue="1">
      <formula>(INDIRECT("BT"&amp;ROW())="X")</formula>
    </cfRule>
    <cfRule type="expression" dxfId="139" priority="134" stopIfTrue="1">
      <formula>(INDIRECT("BU"&amp;ROW())="X")</formula>
    </cfRule>
  </conditionalFormatting>
  <conditionalFormatting sqref="C12">
    <cfRule type="expression" dxfId="138" priority="129" stopIfTrue="1">
      <formula>(INDIRECT("BS"&amp;ROW())="*")</formula>
    </cfRule>
    <cfRule type="expression" dxfId="137" priority="130" stopIfTrue="1">
      <formula>(INDIRECT("BT"&amp;ROW())="X")</formula>
    </cfRule>
    <cfRule type="expression" dxfId="136" priority="131" stopIfTrue="1">
      <formula>(INDIRECT("BU"&amp;ROW())="X")</formula>
    </cfRule>
  </conditionalFormatting>
  <conditionalFormatting sqref="C16">
    <cfRule type="expression" dxfId="135" priority="126" stopIfTrue="1">
      <formula>(INDIRECT("BS"&amp;ROW())="*")</formula>
    </cfRule>
    <cfRule type="expression" dxfId="134" priority="127" stopIfTrue="1">
      <formula>(INDIRECT("BT"&amp;ROW())="X")</formula>
    </cfRule>
    <cfRule type="expression" dxfId="133" priority="128" stopIfTrue="1">
      <formula>(INDIRECT("BU"&amp;ROW())="X")</formula>
    </cfRule>
  </conditionalFormatting>
  <conditionalFormatting sqref="C20:C25">
    <cfRule type="expression" dxfId="132" priority="121" stopIfTrue="1">
      <formula>(INDIRECT("BM"&amp;ROW())="*")</formula>
    </cfRule>
    <cfRule type="expression" dxfId="131" priority="122" stopIfTrue="1">
      <formula>INDIRECT("BM"&amp;ROW())="A"</formula>
    </cfRule>
    <cfRule type="expression" dxfId="130" priority="123" stopIfTrue="1">
      <formula>INDIRECT("BM"&amp;ROW())="B"</formula>
    </cfRule>
    <cfRule type="expression" dxfId="129" priority="124" stopIfTrue="1">
      <formula>(INDIRECT("BN"&amp;ROW())="X")</formula>
    </cfRule>
    <cfRule type="expression" dxfId="128" priority="125" stopIfTrue="1">
      <formula>(INDIRECT("BO"&amp;ROW())="X")</formula>
    </cfRule>
  </conditionalFormatting>
  <conditionalFormatting sqref="C37:C47">
    <cfRule type="expression" dxfId="127" priority="116" stopIfTrue="1">
      <formula>(INDIRECT("BM"&amp;ROW())="*")</formula>
    </cfRule>
    <cfRule type="expression" dxfId="126" priority="117" stopIfTrue="1">
      <formula>INDIRECT("BM"&amp;ROW())="A"</formula>
    </cfRule>
    <cfRule type="expression" dxfId="125" priority="118" stopIfTrue="1">
      <formula>INDIRECT("BM"&amp;ROW())="B"</formula>
    </cfRule>
    <cfRule type="expression" dxfId="124" priority="119" stopIfTrue="1">
      <formula>(INDIRECT("BN"&amp;ROW())="X")</formula>
    </cfRule>
    <cfRule type="expression" dxfId="123" priority="120" stopIfTrue="1">
      <formula>(INDIRECT("BO"&amp;ROW())="X")</formula>
    </cfRule>
  </conditionalFormatting>
  <conditionalFormatting sqref="C71:C74">
    <cfRule type="expression" dxfId="122" priority="111" stopIfTrue="1">
      <formula>(INDIRECT("BM"&amp;ROW())="*")</formula>
    </cfRule>
    <cfRule type="expression" dxfId="121" priority="112" stopIfTrue="1">
      <formula>INDIRECT("BM"&amp;ROW())="A"</formula>
    </cfRule>
    <cfRule type="expression" dxfId="120" priority="113" stopIfTrue="1">
      <formula>INDIRECT("BM"&amp;ROW())="B"</formula>
    </cfRule>
    <cfRule type="expression" dxfId="119" priority="114" stopIfTrue="1">
      <formula>(INDIRECT("BN"&amp;ROW())="X")</formula>
    </cfRule>
    <cfRule type="expression" dxfId="118" priority="115" stopIfTrue="1">
      <formula>(INDIRECT("BO"&amp;ROW())="X")</formula>
    </cfRule>
  </conditionalFormatting>
  <conditionalFormatting sqref="C80">
    <cfRule type="expression" dxfId="117" priority="106" stopIfTrue="1">
      <formula>(INDIRECT("BM"&amp;ROW())="*")</formula>
    </cfRule>
    <cfRule type="expression" dxfId="116" priority="107" stopIfTrue="1">
      <formula>INDIRECT("BM"&amp;ROW())="A"</formula>
    </cfRule>
    <cfRule type="expression" dxfId="115" priority="108" stopIfTrue="1">
      <formula>INDIRECT("BM"&amp;ROW())="B"</formula>
    </cfRule>
    <cfRule type="expression" dxfId="114" priority="109" stopIfTrue="1">
      <formula>(INDIRECT("BN"&amp;ROW())="X")</formula>
    </cfRule>
    <cfRule type="expression" dxfId="113" priority="110" stopIfTrue="1">
      <formula>(INDIRECT("BO"&amp;ROW())="X")</formula>
    </cfRule>
  </conditionalFormatting>
  <conditionalFormatting sqref="C82">
    <cfRule type="expression" dxfId="112" priority="101" stopIfTrue="1">
      <formula>(INDIRECT("BM"&amp;ROW())="*")</formula>
    </cfRule>
    <cfRule type="expression" dxfId="111" priority="102" stopIfTrue="1">
      <formula>INDIRECT("BM"&amp;ROW())="A"</formula>
    </cfRule>
    <cfRule type="expression" dxfId="110" priority="103" stopIfTrue="1">
      <formula>INDIRECT("BM"&amp;ROW())="B"</formula>
    </cfRule>
    <cfRule type="expression" dxfId="109" priority="104" stopIfTrue="1">
      <formula>(INDIRECT("BN"&amp;ROW())="X")</formula>
    </cfRule>
    <cfRule type="expression" dxfId="108" priority="105" stopIfTrue="1">
      <formula>(INDIRECT("BO"&amp;ROW())="X")</formula>
    </cfRule>
  </conditionalFormatting>
  <conditionalFormatting sqref="C84:C87">
    <cfRule type="expression" dxfId="107" priority="96" stopIfTrue="1">
      <formula>(INDIRECT("BM"&amp;ROW())="*")</formula>
    </cfRule>
    <cfRule type="expression" dxfId="106" priority="97" stopIfTrue="1">
      <formula>INDIRECT("BM"&amp;ROW())="A"</formula>
    </cfRule>
    <cfRule type="expression" dxfId="105" priority="98" stopIfTrue="1">
      <formula>INDIRECT("BM"&amp;ROW())="B"</formula>
    </cfRule>
    <cfRule type="expression" dxfId="104" priority="99" stopIfTrue="1">
      <formula>(INDIRECT("BN"&amp;ROW())="X")</formula>
    </cfRule>
    <cfRule type="expression" dxfId="103" priority="100" stopIfTrue="1">
      <formula>(INDIRECT("BO"&amp;ROW())="X")</formula>
    </cfRule>
  </conditionalFormatting>
  <conditionalFormatting sqref="C90:C95">
    <cfRule type="expression" dxfId="102" priority="91" stopIfTrue="1">
      <formula>(INDIRECT("BM"&amp;ROW())="*")</formula>
    </cfRule>
    <cfRule type="expression" dxfId="101" priority="92" stopIfTrue="1">
      <formula>INDIRECT("BM"&amp;ROW())="A"</formula>
    </cfRule>
    <cfRule type="expression" dxfId="100" priority="93" stopIfTrue="1">
      <formula>INDIRECT("BM"&amp;ROW())="B"</formula>
    </cfRule>
    <cfRule type="expression" dxfId="99" priority="94" stopIfTrue="1">
      <formula>(INDIRECT("BN"&amp;ROW())="X")</formula>
    </cfRule>
    <cfRule type="expression" dxfId="98" priority="95" stopIfTrue="1">
      <formula>(INDIRECT("BO"&amp;ROW())="X")</formula>
    </cfRule>
  </conditionalFormatting>
  <conditionalFormatting sqref="C97:C107">
    <cfRule type="expression" dxfId="97" priority="86" stopIfTrue="1">
      <formula>(INDIRECT("BM"&amp;ROW())="*")</formula>
    </cfRule>
    <cfRule type="expression" dxfId="96" priority="87" stopIfTrue="1">
      <formula>INDIRECT("BM"&amp;ROW())="A"</formula>
    </cfRule>
    <cfRule type="expression" dxfId="95" priority="88" stopIfTrue="1">
      <formula>INDIRECT("BM"&amp;ROW())="B"</formula>
    </cfRule>
    <cfRule type="expression" dxfId="94" priority="89" stopIfTrue="1">
      <formula>(INDIRECT("BN"&amp;ROW())="X")</formula>
    </cfRule>
    <cfRule type="expression" dxfId="93" priority="90" stopIfTrue="1">
      <formula>(INDIRECT("BO"&amp;ROW())="X")</formula>
    </cfRule>
  </conditionalFormatting>
  <conditionalFormatting sqref="C116:C126">
    <cfRule type="expression" dxfId="92" priority="81" stopIfTrue="1">
      <formula>(INDIRECT("BM"&amp;ROW())="*")</formula>
    </cfRule>
    <cfRule type="expression" dxfId="91" priority="82" stopIfTrue="1">
      <formula>INDIRECT("BM"&amp;ROW())="A"</formula>
    </cfRule>
    <cfRule type="expression" dxfId="90" priority="83" stopIfTrue="1">
      <formula>INDIRECT("BM"&amp;ROW())="B"</formula>
    </cfRule>
    <cfRule type="expression" dxfId="89" priority="84" stopIfTrue="1">
      <formula>(INDIRECT("BN"&amp;ROW())="X")</formula>
    </cfRule>
    <cfRule type="expression" dxfId="88" priority="85" stopIfTrue="1">
      <formula>(INDIRECT("BO"&amp;ROW())="X")</formula>
    </cfRule>
  </conditionalFormatting>
  <conditionalFormatting sqref="C139:C140">
    <cfRule type="expression" dxfId="87" priority="76" stopIfTrue="1">
      <formula>(INDIRECT("BM"&amp;ROW())="*")</formula>
    </cfRule>
    <cfRule type="expression" dxfId="86" priority="77" stopIfTrue="1">
      <formula>INDIRECT("BM"&amp;ROW())="A"</formula>
    </cfRule>
    <cfRule type="expression" dxfId="85" priority="78" stopIfTrue="1">
      <formula>INDIRECT("BM"&amp;ROW())="B"</formula>
    </cfRule>
    <cfRule type="expression" dxfId="84" priority="79" stopIfTrue="1">
      <formula>(INDIRECT("BN"&amp;ROW())="X")</formula>
    </cfRule>
    <cfRule type="expression" dxfId="83" priority="80" stopIfTrue="1">
      <formula>(INDIRECT("BO"&amp;ROW())="X")</formula>
    </cfRule>
  </conditionalFormatting>
  <conditionalFormatting sqref="C143">
    <cfRule type="expression" dxfId="82" priority="71" stopIfTrue="1">
      <formula>(INDIRECT("BM"&amp;ROW())="*")</formula>
    </cfRule>
    <cfRule type="expression" dxfId="81" priority="72" stopIfTrue="1">
      <formula>INDIRECT("BM"&amp;ROW())="A"</formula>
    </cfRule>
    <cfRule type="expression" dxfId="80" priority="73" stopIfTrue="1">
      <formula>INDIRECT("BM"&amp;ROW())="B"</formula>
    </cfRule>
    <cfRule type="expression" dxfId="79" priority="74" stopIfTrue="1">
      <formula>(INDIRECT("BN"&amp;ROW())="X")</formula>
    </cfRule>
    <cfRule type="expression" dxfId="78" priority="75" stopIfTrue="1">
      <formula>(INDIRECT("BO"&amp;ROW())="X")</formula>
    </cfRule>
  </conditionalFormatting>
  <conditionalFormatting sqref="C148:C150">
    <cfRule type="expression" dxfId="77" priority="66" stopIfTrue="1">
      <formula>(INDIRECT("BM"&amp;ROW())="*")</formula>
    </cfRule>
    <cfRule type="expression" dxfId="76" priority="67" stopIfTrue="1">
      <formula>INDIRECT("BM"&amp;ROW())="A"</formula>
    </cfRule>
    <cfRule type="expression" dxfId="75" priority="68" stopIfTrue="1">
      <formula>INDIRECT("BM"&amp;ROW())="B"</formula>
    </cfRule>
    <cfRule type="expression" dxfId="74" priority="69" stopIfTrue="1">
      <formula>(INDIRECT("BN"&amp;ROW())="X")</formula>
    </cfRule>
    <cfRule type="expression" dxfId="73" priority="70" stopIfTrue="1">
      <formula>(INDIRECT("BO"&amp;ROW())="X")</formula>
    </cfRule>
  </conditionalFormatting>
  <conditionalFormatting sqref="C153:C155">
    <cfRule type="expression" dxfId="72" priority="61" stopIfTrue="1">
      <formula>(INDIRECT("BM"&amp;ROW())="*")</formula>
    </cfRule>
    <cfRule type="expression" dxfId="71" priority="62" stopIfTrue="1">
      <formula>INDIRECT("BM"&amp;ROW())="A"</formula>
    </cfRule>
    <cfRule type="expression" dxfId="70" priority="63" stopIfTrue="1">
      <formula>INDIRECT("BM"&amp;ROW())="B"</formula>
    </cfRule>
    <cfRule type="expression" dxfId="69" priority="64" stopIfTrue="1">
      <formula>(INDIRECT("BN"&amp;ROW())="X")</formula>
    </cfRule>
    <cfRule type="expression" dxfId="68" priority="65" stopIfTrue="1">
      <formula>(INDIRECT("BO"&amp;ROW())="X")</formula>
    </cfRule>
  </conditionalFormatting>
  <conditionalFormatting sqref="C160:C161">
    <cfRule type="expression" dxfId="67" priority="56" stopIfTrue="1">
      <formula>(INDIRECT("BM"&amp;ROW())="*")</formula>
    </cfRule>
    <cfRule type="expression" dxfId="66" priority="57" stopIfTrue="1">
      <formula>INDIRECT("BM"&amp;ROW())="A"</formula>
    </cfRule>
    <cfRule type="expression" dxfId="65" priority="58" stopIfTrue="1">
      <formula>INDIRECT("BM"&amp;ROW())="B"</formula>
    </cfRule>
    <cfRule type="expression" dxfId="64" priority="59" stopIfTrue="1">
      <formula>(INDIRECT("BN"&amp;ROW())="X")</formula>
    </cfRule>
    <cfRule type="expression" dxfId="63" priority="60" stopIfTrue="1">
      <formula>(INDIRECT("BO"&amp;ROW())="X")</formula>
    </cfRule>
  </conditionalFormatting>
  <conditionalFormatting sqref="C165:C173">
    <cfRule type="expression" dxfId="62" priority="51" stopIfTrue="1">
      <formula>(INDIRECT("BM"&amp;ROW())="*")</formula>
    </cfRule>
    <cfRule type="expression" dxfId="61" priority="52" stopIfTrue="1">
      <formula>INDIRECT("BM"&amp;ROW())="A"</formula>
    </cfRule>
    <cfRule type="expression" dxfId="60" priority="53" stopIfTrue="1">
      <formula>INDIRECT("BM"&amp;ROW())="B"</formula>
    </cfRule>
    <cfRule type="expression" dxfId="59" priority="54" stopIfTrue="1">
      <formula>(INDIRECT("BN"&amp;ROW())="X")</formula>
    </cfRule>
    <cfRule type="expression" dxfId="58" priority="55" stopIfTrue="1">
      <formula>(INDIRECT("BO"&amp;ROW())="X")</formula>
    </cfRule>
  </conditionalFormatting>
  <conditionalFormatting sqref="C177:C187">
    <cfRule type="expression" dxfId="57" priority="46" stopIfTrue="1">
      <formula>(INDIRECT("BM"&amp;ROW())="*")</formula>
    </cfRule>
    <cfRule type="expression" dxfId="56" priority="47" stopIfTrue="1">
      <formula>INDIRECT("BM"&amp;ROW())="A"</formula>
    </cfRule>
    <cfRule type="expression" dxfId="55" priority="48" stopIfTrue="1">
      <formula>INDIRECT("BM"&amp;ROW())="B"</formula>
    </cfRule>
    <cfRule type="expression" dxfId="54" priority="49" stopIfTrue="1">
      <formula>(INDIRECT("BN"&amp;ROW())="X")</formula>
    </cfRule>
    <cfRule type="expression" dxfId="53" priority="50" stopIfTrue="1">
      <formula>(INDIRECT("BO"&amp;ROW())="X")</formula>
    </cfRule>
  </conditionalFormatting>
  <conditionalFormatting sqref="C193">
    <cfRule type="expression" dxfId="52" priority="41" stopIfTrue="1">
      <formula>(INDIRECT("BM"&amp;ROW())="*")</formula>
    </cfRule>
    <cfRule type="expression" dxfId="51" priority="42" stopIfTrue="1">
      <formula>INDIRECT("BM"&amp;ROW())="A"</formula>
    </cfRule>
    <cfRule type="expression" dxfId="50" priority="43" stopIfTrue="1">
      <formula>INDIRECT("BM"&amp;ROW())="B"</formula>
    </cfRule>
    <cfRule type="expression" dxfId="49" priority="44" stopIfTrue="1">
      <formula>(INDIRECT("BN"&amp;ROW())="X")</formula>
    </cfRule>
    <cfRule type="expression" dxfId="48" priority="45" stopIfTrue="1">
      <formula>(INDIRECT("BO"&amp;ROW())="X")</formula>
    </cfRule>
  </conditionalFormatting>
  <conditionalFormatting sqref="C195:C196">
    <cfRule type="expression" dxfId="47" priority="36" stopIfTrue="1">
      <formula>(INDIRECT("BM"&amp;ROW())="*")</formula>
    </cfRule>
    <cfRule type="expression" dxfId="46" priority="37" stopIfTrue="1">
      <formula>INDIRECT("BM"&amp;ROW())="A"</formula>
    </cfRule>
    <cfRule type="expression" dxfId="45" priority="38" stopIfTrue="1">
      <formula>INDIRECT("BM"&amp;ROW())="B"</formula>
    </cfRule>
    <cfRule type="expression" dxfId="44" priority="39" stopIfTrue="1">
      <formula>(INDIRECT("BN"&amp;ROW())="X")</formula>
    </cfRule>
    <cfRule type="expression" dxfId="43" priority="40" stopIfTrue="1">
      <formula>(INDIRECT("BO"&amp;ROW())="X")</formula>
    </cfRule>
  </conditionalFormatting>
  <conditionalFormatting sqref="C199">
    <cfRule type="expression" dxfId="42" priority="31" stopIfTrue="1">
      <formula>(INDIRECT("BM"&amp;ROW())="*")</formula>
    </cfRule>
    <cfRule type="expression" dxfId="41" priority="32" stopIfTrue="1">
      <formula>INDIRECT("BM"&amp;ROW())="A"</formula>
    </cfRule>
    <cfRule type="expression" dxfId="40" priority="33" stopIfTrue="1">
      <formula>INDIRECT("BM"&amp;ROW())="B"</formula>
    </cfRule>
    <cfRule type="expression" dxfId="39" priority="34" stopIfTrue="1">
      <formula>(INDIRECT("BN"&amp;ROW())="X")</formula>
    </cfRule>
    <cfRule type="expression" dxfId="38" priority="35" stopIfTrue="1">
      <formula>(INDIRECT("BO"&amp;ROW())="X")</formula>
    </cfRule>
  </conditionalFormatting>
  <conditionalFormatting sqref="C201">
    <cfRule type="expression" dxfId="37" priority="26" stopIfTrue="1">
      <formula>(INDIRECT("BM"&amp;ROW())="*")</formula>
    </cfRule>
    <cfRule type="expression" dxfId="36" priority="27" stopIfTrue="1">
      <formula>INDIRECT("BM"&amp;ROW())="A"</formula>
    </cfRule>
    <cfRule type="expression" dxfId="35" priority="28" stopIfTrue="1">
      <formula>INDIRECT("BM"&amp;ROW())="B"</formula>
    </cfRule>
    <cfRule type="expression" dxfId="34" priority="29" stopIfTrue="1">
      <formula>(INDIRECT("BN"&amp;ROW())="X")</formula>
    </cfRule>
    <cfRule type="expression" dxfId="33" priority="30" stopIfTrue="1">
      <formula>(INDIRECT("BO"&amp;ROW())="X")</formula>
    </cfRule>
  </conditionalFormatting>
  <conditionalFormatting sqref="C204">
    <cfRule type="expression" dxfId="32" priority="21" stopIfTrue="1">
      <formula>(INDIRECT("BM"&amp;ROW())="*")</formula>
    </cfRule>
    <cfRule type="expression" dxfId="31" priority="22" stopIfTrue="1">
      <formula>INDIRECT("BM"&amp;ROW())="A"</formula>
    </cfRule>
    <cfRule type="expression" dxfId="30" priority="23" stopIfTrue="1">
      <formula>INDIRECT("BM"&amp;ROW())="B"</formula>
    </cfRule>
    <cfRule type="expression" dxfId="29" priority="24" stopIfTrue="1">
      <formula>(INDIRECT("BN"&amp;ROW())="X")</formula>
    </cfRule>
    <cfRule type="expression" dxfId="28" priority="25" stopIfTrue="1">
      <formula>(INDIRECT("BO"&amp;ROW())="X")</formula>
    </cfRule>
  </conditionalFormatting>
  <conditionalFormatting sqref="C208:C210">
    <cfRule type="expression" dxfId="27" priority="16" stopIfTrue="1">
      <formula>(INDIRECT("BM"&amp;ROW())="*")</formula>
    </cfRule>
    <cfRule type="expression" dxfId="26" priority="17" stopIfTrue="1">
      <formula>INDIRECT("BM"&amp;ROW())="A"</formula>
    </cfRule>
    <cfRule type="expression" dxfId="25" priority="18" stopIfTrue="1">
      <formula>INDIRECT("BM"&amp;ROW())="B"</formula>
    </cfRule>
    <cfRule type="expression" dxfId="24" priority="19" stopIfTrue="1">
      <formula>(INDIRECT("BN"&amp;ROW())="X")</formula>
    </cfRule>
    <cfRule type="expression" dxfId="23" priority="20" stopIfTrue="1">
      <formula>(INDIRECT("BO"&amp;ROW())="X")</formula>
    </cfRule>
  </conditionalFormatting>
  <conditionalFormatting sqref="C213:C215">
    <cfRule type="expression" dxfId="22" priority="11" stopIfTrue="1">
      <formula>(INDIRECT("BM"&amp;ROW())="*")</formula>
    </cfRule>
    <cfRule type="expression" dxfId="21" priority="12" stopIfTrue="1">
      <formula>INDIRECT("BM"&amp;ROW())="A"</formula>
    </cfRule>
    <cfRule type="expression" dxfId="20" priority="13" stopIfTrue="1">
      <formula>INDIRECT("BM"&amp;ROW())="B"</formula>
    </cfRule>
    <cfRule type="expression" dxfId="19" priority="14" stopIfTrue="1">
      <formula>(INDIRECT("BN"&amp;ROW())="X")</formula>
    </cfRule>
    <cfRule type="expression" dxfId="18" priority="15" stopIfTrue="1">
      <formula>(INDIRECT("BO"&amp;ROW())="X")</formula>
    </cfRule>
  </conditionalFormatting>
  <conditionalFormatting sqref="C219:C227">
    <cfRule type="expression" dxfId="17" priority="6" stopIfTrue="1">
      <formula>(INDIRECT("BM"&amp;ROW())="*")</formula>
    </cfRule>
    <cfRule type="expression" dxfId="16" priority="7" stopIfTrue="1">
      <formula>INDIRECT("BM"&amp;ROW())="A"</formula>
    </cfRule>
    <cfRule type="expression" dxfId="15" priority="8" stopIfTrue="1">
      <formula>INDIRECT("BM"&amp;ROW())="B"</formula>
    </cfRule>
    <cfRule type="expression" dxfId="14" priority="9" stopIfTrue="1">
      <formula>(INDIRECT("BN"&amp;ROW())="X")</formula>
    </cfRule>
    <cfRule type="expression" dxfId="13" priority="10" stopIfTrue="1">
      <formula>(INDIRECT("BO"&amp;ROW())="X")</formula>
    </cfRule>
  </conditionalFormatting>
  <conditionalFormatting sqref="C230">
    <cfRule type="expression" dxfId="12" priority="1" stopIfTrue="1">
      <formula>(INDIRECT("BM"&amp;ROW())="*")</formula>
    </cfRule>
    <cfRule type="expression" dxfId="11" priority="2" stopIfTrue="1">
      <formula>INDIRECT("BM"&amp;ROW())="A"</formula>
    </cfRule>
    <cfRule type="expression" dxfId="10" priority="3" stopIfTrue="1">
      <formula>INDIRECT("BM"&amp;ROW())="B"</formula>
    </cfRule>
    <cfRule type="expression" dxfId="9" priority="4" stopIfTrue="1">
      <formula>(INDIRECT("BN"&amp;ROW())="X")</formula>
    </cfRule>
    <cfRule type="expression" dxfId="8" priority="5" stopIfTrue="1">
      <formula>(INDIRECT("BO"&amp;ROW())="X")</formula>
    </cfRule>
  </conditionalFormatting>
  <pageMargins left="0.75" right="0.75" top="1" bottom="1" header="0.5" footer="0.5"/>
  <pageSetup paperSize="9" scale="21" fitToHeight="10" orientation="landscape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829"/>
  <sheetViews>
    <sheetView zoomScale="90" zoomScaleNormal="90" workbookViewId="0">
      <selection activeCell="D4" sqref="D4"/>
    </sheetView>
  </sheetViews>
  <sheetFormatPr defaultColWidth="0" defaultRowHeight="12.75" zeroHeight="1" x14ac:dyDescent="0.2"/>
  <cols>
    <col min="1" max="1" width="18.140625" style="2" customWidth="1"/>
    <col min="2" max="2" width="7.85546875" style="5" customWidth="1"/>
    <col min="3" max="3" width="12.140625" style="5" customWidth="1"/>
    <col min="4" max="4" width="35.140625" style="37" bestFit="1" customWidth="1"/>
    <col min="5" max="5" width="44.7109375" style="37" bestFit="1" customWidth="1"/>
    <col min="6" max="6" width="0.85546875" style="49" customWidth="1"/>
    <col min="7" max="12" width="4.7109375" style="6" customWidth="1"/>
    <col min="13" max="13" width="5.7109375" style="6" customWidth="1"/>
    <col min="14" max="14" width="5.42578125" style="6" customWidth="1"/>
    <col min="15" max="16" width="5.7109375" style="6" customWidth="1"/>
    <col min="17" max="17" width="8.7109375" style="3" customWidth="1"/>
    <col min="18" max="18" width="8.7109375" style="5" customWidth="1"/>
    <col min="19" max="19" width="0.85546875" style="51" customWidth="1"/>
    <col min="20" max="20" width="7.7109375" style="2" customWidth="1"/>
    <col min="21" max="21" width="0.85546875" style="51" customWidth="1"/>
    <col min="22" max="16384" width="9.140625" style="2" hidden="1"/>
  </cols>
  <sheetData>
    <row r="1" spans="1:21" ht="42" customHeight="1" x14ac:dyDescent="0.2">
      <c r="A1" s="117" t="s">
        <v>379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</row>
    <row r="2" spans="1:21" s="15" customFormat="1" ht="20.100000000000001" customHeight="1" x14ac:dyDescent="0.2">
      <c r="A2" s="115"/>
      <c r="B2" s="115"/>
      <c r="C2" s="40"/>
      <c r="D2" s="115"/>
      <c r="E2" s="116"/>
      <c r="F2" s="116"/>
      <c r="G2" s="116"/>
      <c r="H2" s="116"/>
      <c r="I2" s="116"/>
      <c r="J2" s="116"/>
      <c r="K2" s="40"/>
      <c r="L2" s="40"/>
      <c r="M2" s="40"/>
      <c r="N2" s="40"/>
      <c r="O2" s="40"/>
      <c r="P2" s="40"/>
      <c r="Q2" s="9"/>
      <c r="R2" s="10"/>
      <c r="S2" s="8"/>
      <c r="T2" s="8"/>
      <c r="U2" s="8"/>
    </row>
    <row r="3" spans="1:21" s="1" customFormat="1" ht="29.25" thickBot="1" x14ac:dyDescent="0.25">
      <c r="A3" s="15" t="s">
        <v>3</v>
      </c>
      <c r="B3" s="11" t="s">
        <v>4</v>
      </c>
      <c r="C3" s="46" t="s">
        <v>377</v>
      </c>
      <c r="D3" s="36" t="s">
        <v>5</v>
      </c>
      <c r="E3" s="36" t="s">
        <v>6</v>
      </c>
      <c r="F3" s="48"/>
      <c r="G3" s="13" t="s">
        <v>26</v>
      </c>
      <c r="H3" s="13" t="s">
        <v>27</v>
      </c>
      <c r="I3" s="13" t="s">
        <v>28</v>
      </c>
      <c r="J3" s="13" t="s">
        <v>29</v>
      </c>
      <c r="K3" s="13" t="s">
        <v>30</v>
      </c>
      <c r="L3" s="13" t="s">
        <v>32</v>
      </c>
      <c r="M3" s="13" t="s">
        <v>33</v>
      </c>
      <c r="N3" s="13" t="s">
        <v>376</v>
      </c>
      <c r="O3" s="13" t="s">
        <v>31</v>
      </c>
      <c r="P3" s="13" t="s">
        <v>21</v>
      </c>
      <c r="Q3" s="14" t="s">
        <v>0</v>
      </c>
      <c r="R3" s="7" t="s">
        <v>4</v>
      </c>
      <c r="S3" s="4"/>
      <c r="T3" s="12" t="s">
        <v>18</v>
      </c>
      <c r="U3" s="4"/>
    </row>
    <row r="4" spans="1:21" ht="13.5" thickTop="1" x14ac:dyDescent="0.2">
      <c r="B4" s="44"/>
      <c r="G4" s="47"/>
      <c r="H4" s="47"/>
      <c r="I4" s="47"/>
      <c r="J4" s="47"/>
      <c r="K4" s="47"/>
      <c r="L4" s="47"/>
      <c r="M4" s="45"/>
      <c r="N4" s="47"/>
      <c r="O4" s="47"/>
      <c r="P4" s="47"/>
      <c r="Q4" s="45"/>
      <c r="R4" s="44"/>
      <c r="T4" s="44"/>
    </row>
    <row r="5" spans="1:21" ht="15" customHeight="1" x14ac:dyDescent="0.2">
      <c r="A5" s="2" t="s">
        <v>351</v>
      </c>
      <c r="B5" s="44">
        <v>1</v>
      </c>
      <c r="C5" s="50">
        <v>100</v>
      </c>
      <c r="D5" s="37" t="s">
        <v>358</v>
      </c>
      <c r="E5" s="37" t="s">
        <v>133</v>
      </c>
      <c r="F5" s="49">
        <f t="shared" ref="F5:F69" si="0">IF(AND($B5&lt;9,$B5&gt;0),9-$B5,0)</f>
        <v>8</v>
      </c>
      <c r="G5" s="47">
        <v>7.1</v>
      </c>
      <c r="H5" s="47">
        <v>7.5</v>
      </c>
      <c r="I5" s="47">
        <v>7.1</v>
      </c>
      <c r="J5" s="47">
        <v>7.4</v>
      </c>
      <c r="K5" s="47">
        <v>6.6</v>
      </c>
      <c r="L5" s="47">
        <v>7.5</v>
      </c>
      <c r="M5" s="45">
        <v>9.85</v>
      </c>
      <c r="N5" s="47">
        <v>7.98</v>
      </c>
      <c r="O5" s="47">
        <v>5.4</v>
      </c>
      <c r="P5" s="47">
        <v>-1E-4</v>
      </c>
      <c r="Q5" s="45">
        <v>38.51</v>
      </c>
      <c r="R5" s="44">
        <v>1</v>
      </c>
      <c r="T5" s="44"/>
    </row>
    <row r="6" spans="1:21" x14ac:dyDescent="0.2">
      <c r="A6" s="136" t="s">
        <v>351</v>
      </c>
      <c r="B6" s="137">
        <v>2</v>
      </c>
      <c r="C6" s="138">
        <v>85</v>
      </c>
      <c r="D6" s="139" t="s">
        <v>359</v>
      </c>
      <c r="E6" s="139" t="s">
        <v>127</v>
      </c>
      <c r="F6" s="129">
        <f t="shared" si="0"/>
        <v>7</v>
      </c>
      <c r="G6" s="140">
        <v>7.7</v>
      </c>
      <c r="H6" s="140">
        <v>6.3</v>
      </c>
      <c r="I6" s="140">
        <v>7.6</v>
      </c>
      <c r="J6" s="140">
        <v>5.8</v>
      </c>
      <c r="K6" s="140">
        <v>7.8</v>
      </c>
      <c r="L6" s="140">
        <v>6.6</v>
      </c>
      <c r="M6" s="141">
        <v>9.5500000000000007</v>
      </c>
      <c r="N6" s="140">
        <v>8.23</v>
      </c>
      <c r="O6" s="140">
        <v>5.2</v>
      </c>
      <c r="P6" s="140">
        <v>-1E-4</v>
      </c>
      <c r="Q6" s="141">
        <v>38.21</v>
      </c>
      <c r="R6" s="137">
        <v>2</v>
      </c>
      <c r="S6" s="136"/>
      <c r="T6" s="137"/>
    </row>
    <row r="7" spans="1:21" x14ac:dyDescent="0.2">
      <c r="A7" s="2" t="s">
        <v>351</v>
      </c>
      <c r="B7" s="44">
        <v>3</v>
      </c>
      <c r="C7" s="50">
        <v>70</v>
      </c>
      <c r="D7" s="37" t="s">
        <v>360</v>
      </c>
      <c r="E7" s="37" t="s">
        <v>108</v>
      </c>
      <c r="F7" s="49">
        <f t="shared" si="0"/>
        <v>6</v>
      </c>
      <c r="G7" s="47">
        <v>7.3</v>
      </c>
      <c r="H7" s="47">
        <v>7</v>
      </c>
      <c r="I7" s="47">
        <v>7.1</v>
      </c>
      <c r="J7" s="47">
        <v>6</v>
      </c>
      <c r="K7" s="47">
        <v>6.7</v>
      </c>
      <c r="L7" s="47">
        <v>6.5</v>
      </c>
      <c r="M7" s="45">
        <v>9.1999999999999993</v>
      </c>
      <c r="N7" s="47">
        <v>8.35</v>
      </c>
      <c r="O7" s="47">
        <v>4.7</v>
      </c>
      <c r="P7" s="47">
        <v>-1E-4</v>
      </c>
      <c r="Q7" s="45">
        <v>37.4</v>
      </c>
      <c r="R7" s="44">
        <v>3</v>
      </c>
      <c r="T7" s="44"/>
    </row>
    <row r="8" spans="1:21" x14ac:dyDescent="0.2">
      <c r="A8" s="2" t="s">
        <v>351</v>
      </c>
      <c r="B8" s="44">
        <v>4</v>
      </c>
      <c r="C8" s="5">
        <v>0</v>
      </c>
      <c r="D8" s="37" t="s">
        <v>361</v>
      </c>
      <c r="E8" s="37" t="s">
        <v>133</v>
      </c>
      <c r="F8" s="49">
        <f t="shared" si="0"/>
        <v>5</v>
      </c>
      <c r="G8" s="47">
        <v>3.8</v>
      </c>
      <c r="H8" s="47">
        <v>3.6</v>
      </c>
      <c r="I8" s="47">
        <v>3.6</v>
      </c>
      <c r="J8" s="47">
        <v>3.7</v>
      </c>
      <c r="K8" s="47">
        <v>3.8</v>
      </c>
      <c r="L8" s="47">
        <v>3.9</v>
      </c>
      <c r="M8" s="45">
        <v>4.8</v>
      </c>
      <c r="N8" s="47">
        <v>4.7300000000000004</v>
      </c>
      <c r="O8" s="47">
        <v>3.2</v>
      </c>
      <c r="P8" s="47">
        <v>-1E-4</v>
      </c>
      <c r="Q8" s="45">
        <v>21.21</v>
      </c>
      <c r="R8" s="44">
        <v>4</v>
      </c>
      <c r="T8" s="44">
        <v>5</v>
      </c>
    </row>
    <row r="9" spans="1:21" x14ac:dyDescent="0.2">
      <c r="B9" s="44"/>
      <c r="G9" s="47"/>
      <c r="H9" s="47"/>
      <c r="I9" s="47"/>
      <c r="J9" s="47"/>
      <c r="K9" s="47"/>
      <c r="L9" s="47"/>
      <c r="M9" s="45"/>
      <c r="N9" s="47"/>
      <c r="O9" s="47"/>
      <c r="P9" s="47"/>
      <c r="Q9" s="45"/>
      <c r="R9" s="44"/>
      <c r="T9" s="44"/>
    </row>
    <row r="10" spans="1:21" x14ac:dyDescent="0.2">
      <c r="A10" s="2" t="s">
        <v>352</v>
      </c>
      <c r="B10" s="44">
        <v>1</v>
      </c>
      <c r="C10" s="50">
        <v>100</v>
      </c>
      <c r="D10" s="37" t="s">
        <v>362</v>
      </c>
      <c r="E10" s="37" t="s">
        <v>133</v>
      </c>
      <c r="F10" s="49">
        <f t="shared" si="0"/>
        <v>8</v>
      </c>
      <c r="G10" s="47">
        <v>6.7</v>
      </c>
      <c r="H10" s="47">
        <v>7.2</v>
      </c>
      <c r="I10" s="47">
        <v>6.8</v>
      </c>
      <c r="J10" s="47">
        <v>6.9</v>
      </c>
      <c r="K10" s="47">
        <v>6.7</v>
      </c>
      <c r="L10" s="47">
        <v>6.9</v>
      </c>
      <c r="M10" s="45">
        <v>9.5500000000000007</v>
      </c>
      <c r="N10" s="47">
        <v>7.31</v>
      </c>
      <c r="O10" s="47">
        <v>4.7</v>
      </c>
      <c r="P10" s="47">
        <v>-1E-4</v>
      </c>
      <c r="Q10" s="45">
        <v>35.67</v>
      </c>
      <c r="R10" s="44">
        <v>1</v>
      </c>
      <c r="T10" s="44"/>
    </row>
    <row r="11" spans="1:21" x14ac:dyDescent="0.2">
      <c r="A11" s="2" t="s">
        <v>352</v>
      </c>
      <c r="B11" s="44">
        <v>2</v>
      </c>
      <c r="C11" s="5">
        <v>0</v>
      </c>
      <c r="D11" s="37" t="s">
        <v>363</v>
      </c>
      <c r="E11" s="37" t="s">
        <v>72</v>
      </c>
      <c r="F11" s="49">
        <f t="shared" si="0"/>
        <v>7</v>
      </c>
      <c r="G11" s="47">
        <v>5.2</v>
      </c>
      <c r="H11" s="47">
        <v>6</v>
      </c>
      <c r="I11" s="47">
        <v>4.8</v>
      </c>
      <c r="J11" s="47">
        <v>6.1</v>
      </c>
      <c r="K11" s="47">
        <v>5</v>
      </c>
      <c r="L11" s="47">
        <v>5.8</v>
      </c>
      <c r="M11" s="45">
        <v>7.55</v>
      </c>
      <c r="N11" s="47">
        <v>6.81</v>
      </c>
      <c r="O11" s="47">
        <v>4.5999999999999996</v>
      </c>
      <c r="P11" s="47">
        <v>-1E-4</v>
      </c>
      <c r="Q11" s="45">
        <v>31.27</v>
      </c>
      <c r="R11" s="44">
        <v>2</v>
      </c>
      <c r="T11" s="44">
        <v>8</v>
      </c>
    </row>
    <row r="12" spans="1:21" x14ac:dyDescent="0.2">
      <c r="A12" s="2" t="s">
        <v>352</v>
      </c>
      <c r="B12" s="44">
        <v>3</v>
      </c>
      <c r="C12" s="5">
        <v>0</v>
      </c>
      <c r="D12" s="37" t="s">
        <v>364</v>
      </c>
      <c r="E12" s="37" t="s">
        <v>133</v>
      </c>
      <c r="F12" s="49">
        <f t="shared" si="0"/>
        <v>6</v>
      </c>
      <c r="G12" s="47">
        <v>5.3</v>
      </c>
      <c r="H12" s="47">
        <v>5.6</v>
      </c>
      <c r="I12" s="47">
        <v>5.0999999999999996</v>
      </c>
      <c r="J12" s="47">
        <v>5</v>
      </c>
      <c r="K12" s="47">
        <v>5.8</v>
      </c>
      <c r="L12" s="47">
        <v>5.0999999999999996</v>
      </c>
      <c r="M12" s="45">
        <v>7.5</v>
      </c>
      <c r="N12" s="47">
        <v>6.84</v>
      </c>
      <c r="O12" s="47">
        <v>3.5</v>
      </c>
      <c r="P12" s="47">
        <v>-1E-4</v>
      </c>
      <c r="Q12" s="45">
        <v>29.88</v>
      </c>
      <c r="R12" s="44">
        <v>3</v>
      </c>
      <c r="T12" s="44">
        <v>8</v>
      </c>
    </row>
    <row r="13" spans="1:21" x14ac:dyDescent="0.2">
      <c r="A13" s="2" t="s">
        <v>352</v>
      </c>
      <c r="B13" s="44">
        <v>4</v>
      </c>
      <c r="C13" s="5">
        <v>0</v>
      </c>
      <c r="D13" s="37" t="s">
        <v>365</v>
      </c>
      <c r="E13" s="37" t="s">
        <v>83</v>
      </c>
      <c r="F13" s="49">
        <f t="shared" si="0"/>
        <v>5</v>
      </c>
      <c r="G13" s="47">
        <v>4.7</v>
      </c>
      <c r="H13" s="47">
        <v>4.9000000000000004</v>
      </c>
      <c r="I13" s="47">
        <v>4.4000000000000004</v>
      </c>
      <c r="J13" s="47">
        <v>4.8</v>
      </c>
      <c r="K13" s="47">
        <v>4.8</v>
      </c>
      <c r="L13" s="47">
        <v>4.5999999999999996</v>
      </c>
      <c r="M13" s="45">
        <v>5.75</v>
      </c>
      <c r="N13" s="47">
        <v>5.8</v>
      </c>
      <c r="O13" s="47">
        <v>2.7</v>
      </c>
      <c r="P13" s="47">
        <v>0.2</v>
      </c>
      <c r="Q13" s="45">
        <v>24.6</v>
      </c>
      <c r="R13" s="44">
        <v>4</v>
      </c>
      <c r="T13" s="44">
        <v>6</v>
      </c>
    </row>
    <row r="14" spans="1:21" x14ac:dyDescent="0.2">
      <c r="B14" s="44"/>
      <c r="G14" s="47"/>
      <c r="H14" s="47"/>
      <c r="I14" s="47"/>
      <c r="J14" s="47"/>
      <c r="K14" s="47"/>
      <c r="L14" s="47"/>
      <c r="M14" s="45"/>
      <c r="N14" s="47"/>
      <c r="O14" s="47"/>
      <c r="P14" s="47"/>
      <c r="Q14" s="45"/>
      <c r="R14" s="44"/>
      <c r="T14" s="44"/>
    </row>
    <row r="15" spans="1:21" x14ac:dyDescent="0.2">
      <c r="A15" s="2" t="s">
        <v>355</v>
      </c>
      <c r="B15" s="44">
        <v>1</v>
      </c>
      <c r="C15" s="5">
        <v>0</v>
      </c>
      <c r="D15" s="37" t="s">
        <v>368</v>
      </c>
      <c r="E15" s="37" t="s">
        <v>72</v>
      </c>
      <c r="F15" s="49">
        <f t="shared" si="0"/>
        <v>8</v>
      </c>
      <c r="G15" s="47">
        <v>6.8</v>
      </c>
      <c r="H15" s="47">
        <v>6.6</v>
      </c>
      <c r="I15" s="47">
        <v>6.5</v>
      </c>
      <c r="J15" s="47">
        <v>6.7</v>
      </c>
      <c r="K15" s="47">
        <v>5.8</v>
      </c>
      <c r="L15" s="47">
        <v>6.5</v>
      </c>
      <c r="M15" s="45">
        <v>8.5500000000000007</v>
      </c>
      <c r="N15" s="47">
        <v>8.0500000000000007</v>
      </c>
      <c r="O15" s="47">
        <v>2.4</v>
      </c>
      <c r="P15" s="47">
        <v>-1E-4</v>
      </c>
      <c r="Q15" s="45">
        <v>33.6</v>
      </c>
      <c r="R15" s="44">
        <v>1</v>
      </c>
      <c r="T15" s="44">
        <v>9</v>
      </c>
    </row>
    <row r="16" spans="1:21" x14ac:dyDescent="0.2">
      <c r="A16" s="2" t="s">
        <v>355</v>
      </c>
      <c r="B16" s="44">
        <v>2</v>
      </c>
      <c r="C16" s="5">
        <v>0</v>
      </c>
      <c r="D16" s="37" t="s">
        <v>369</v>
      </c>
      <c r="E16" s="37" t="s">
        <v>72</v>
      </c>
      <c r="F16" s="49">
        <f t="shared" si="0"/>
        <v>7</v>
      </c>
      <c r="G16" s="47">
        <v>7.2</v>
      </c>
      <c r="H16" s="47">
        <v>6.7</v>
      </c>
      <c r="I16" s="47">
        <v>6.4</v>
      </c>
      <c r="J16" s="47">
        <v>6.6</v>
      </c>
      <c r="K16" s="47">
        <v>5.8</v>
      </c>
      <c r="L16" s="47">
        <v>6.5</v>
      </c>
      <c r="M16" s="45">
        <v>8.4499999999999993</v>
      </c>
      <c r="N16" s="47">
        <v>6.18</v>
      </c>
      <c r="O16" s="47">
        <v>2.6</v>
      </c>
      <c r="P16" s="47">
        <v>-1E-4</v>
      </c>
      <c r="Q16" s="45">
        <v>29.91</v>
      </c>
      <c r="R16" s="44">
        <v>2</v>
      </c>
      <c r="T16" s="44">
        <v>9</v>
      </c>
    </row>
    <row r="17" spans="1:20" x14ac:dyDescent="0.2">
      <c r="B17" s="44"/>
      <c r="G17" s="47"/>
      <c r="H17" s="47"/>
      <c r="I17" s="47"/>
      <c r="J17" s="47"/>
      <c r="K17" s="47"/>
      <c r="L17" s="47"/>
      <c r="M17" s="45"/>
      <c r="N17" s="47"/>
      <c r="O17" s="47"/>
      <c r="P17" s="47"/>
      <c r="Q17" s="45"/>
      <c r="R17" s="44"/>
      <c r="T17" s="44"/>
    </row>
    <row r="18" spans="1:20" x14ac:dyDescent="0.2">
      <c r="A18" s="136" t="s">
        <v>356</v>
      </c>
      <c r="B18" s="137">
        <v>1</v>
      </c>
      <c r="C18" s="142">
        <v>0</v>
      </c>
      <c r="D18" s="139" t="s">
        <v>370</v>
      </c>
      <c r="E18" s="139" t="s">
        <v>127</v>
      </c>
      <c r="F18" s="129">
        <f t="shared" si="0"/>
        <v>8</v>
      </c>
      <c r="G18" s="140">
        <v>1.3</v>
      </c>
      <c r="H18" s="140">
        <v>1.6</v>
      </c>
      <c r="I18" s="140">
        <v>1.4</v>
      </c>
      <c r="J18" s="140">
        <v>1.6</v>
      </c>
      <c r="K18" s="140">
        <v>1.4</v>
      </c>
      <c r="L18" s="140">
        <v>1.4</v>
      </c>
      <c r="M18" s="141">
        <v>2</v>
      </c>
      <c r="N18" s="140">
        <v>1.85</v>
      </c>
      <c r="O18" s="140">
        <v>0.6</v>
      </c>
      <c r="P18" s="140">
        <v>-1E-4</v>
      </c>
      <c r="Q18" s="141">
        <v>7.8</v>
      </c>
      <c r="R18" s="137">
        <v>1</v>
      </c>
      <c r="S18" s="136"/>
      <c r="T18" s="137">
        <v>2</v>
      </c>
    </row>
    <row r="19" spans="1:20" x14ac:dyDescent="0.2">
      <c r="B19" s="44"/>
      <c r="G19" s="47"/>
      <c r="H19" s="47"/>
      <c r="I19" s="47"/>
      <c r="J19" s="47"/>
      <c r="K19" s="47"/>
      <c r="L19" s="47"/>
      <c r="M19" s="45"/>
      <c r="N19" s="47"/>
      <c r="O19" s="47"/>
      <c r="P19" s="47"/>
      <c r="Q19" s="45"/>
      <c r="R19" s="44"/>
      <c r="T19" s="44"/>
    </row>
    <row r="20" spans="1:20" x14ac:dyDescent="0.2">
      <c r="A20" s="2" t="s">
        <v>357</v>
      </c>
      <c r="B20" s="44">
        <v>1</v>
      </c>
      <c r="C20" s="50">
        <v>100</v>
      </c>
      <c r="D20" s="37" t="s">
        <v>371</v>
      </c>
      <c r="E20" s="37" t="s">
        <v>108</v>
      </c>
      <c r="F20" s="49">
        <f t="shared" si="0"/>
        <v>8</v>
      </c>
      <c r="G20" s="47">
        <v>7</v>
      </c>
      <c r="H20" s="47">
        <v>7.1</v>
      </c>
      <c r="I20" s="47">
        <v>7.2</v>
      </c>
      <c r="J20" s="47">
        <v>6.8</v>
      </c>
      <c r="K20" s="47">
        <v>7.8</v>
      </c>
      <c r="L20" s="47">
        <v>6.8</v>
      </c>
      <c r="M20" s="45">
        <v>9.5</v>
      </c>
      <c r="N20" s="47">
        <v>9.07</v>
      </c>
      <c r="O20" s="47">
        <v>4</v>
      </c>
      <c r="P20" s="47">
        <v>-1E-4</v>
      </c>
      <c r="Q20" s="45">
        <v>38.64</v>
      </c>
      <c r="R20" s="44">
        <v>1</v>
      </c>
      <c r="T20" s="44"/>
    </row>
    <row r="21" spans="1:20" x14ac:dyDescent="0.2">
      <c r="A21" s="2" t="s">
        <v>357</v>
      </c>
      <c r="B21" s="5">
        <v>2</v>
      </c>
      <c r="C21" s="50">
        <v>85</v>
      </c>
      <c r="D21" s="37" t="s">
        <v>372</v>
      </c>
      <c r="E21" s="37" t="s">
        <v>85</v>
      </c>
      <c r="F21" s="49">
        <f t="shared" si="0"/>
        <v>7</v>
      </c>
      <c r="G21" s="6">
        <v>6.1</v>
      </c>
      <c r="H21" s="6">
        <v>6.2</v>
      </c>
      <c r="I21" s="6">
        <v>6.6</v>
      </c>
      <c r="J21" s="6">
        <v>6.1</v>
      </c>
      <c r="K21" s="6">
        <v>5.6</v>
      </c>
      <c r="L21" s="6">
        <v>6.6</v>
      </c>
      <c r="M21" s="6">
        <v>9.75</v>
      </c>
      <c r="N21" s="6">
        <v>8.3699999999999992</v>
      </c>
      <c r="O21" s="6">
        <v>4.0999999999999996</v>
      </c>
      <c r="P21" s="6">
        <v>-1E-4</v>
      </c>
      <c r="Q21" s="3">
        <v>36.74</v>
      </c>
      <c r="R21" s="5">
        <v>2</v>
      </c>
    </row>
    <row r="22" spans="1:20" x14ac:dyDescent="0.2">
      <c r="A22" s="2" t="s">
        <v>357</v>
      </c>
      <c r="B22" s="5">
        <v>3</v>
      </c>
      <c r="C22" s="50">
        <v>70</v>
      </c>
      <c r="D22" s="37" t="s">
        <v>373</v>
      </c>
      <c r="E22" s="37" t="s">
        <v>108</v>
      </c>
      <c r="F22" s="49">
        <f t="shared" si="0"/>
        <v>6</v>
      </c>
      <c r="G22" s="6">
        <v>7.5</v>
      </c>
      <c r="H22" s="6">
        <v>6.4</v>
      </c>
      <c r="I22" s="6">
        <v>7.1</v>
      </c>
      <c r="J22" s="6">
        <v>6.8</v>
      </c>
      <c r="K22" s="6">
        <v>7.5</v>
      </c>
      <c r="L22" s="6">
        <v>6.6</v>
      </c>
      <c r="M22" s="6">
        <v>9.3000000000000007</v>
      </c>
      <c r="N22" s="6">
        <v>8.42</v>
      </c>
      <c r="O22" s="6">
        <v>3.5</v>
      </c>
      <c r="P22" s="6">
        <v>-1E-4</v>
      </c>
      <c r="Q22" s="3">
        <v>36.69</v>
      </c>
      <c r="R22" s="5">
        <v>3</v>
      </c>
    </row>
    <row r="23" spans="1:20" x14ac:dyDescent="0.2">
      <c r="A23" s="136" t="s">
        <v>357</v>
      </c>
      <c r="B23" s="142">
        <v>4</v>
      </c>
      <c r="C23" s="138">
        <v>60</v>
      </c>
      <c r="D23" s="139" t="s">
        <v>374</v>
      </c>
      <c r="E23" s="139" t="s">
        <v>127</v>
      </c>
      <c r="F23" s="129">
        <f t="shared" si="0"/>
        <v>5</v>
      </c>
      <c r="G23" s="143">
        <v>7.1</v>
      </c>
      <c r="H23" s="143">
        <v>6.4</v>
      </c>
      <c r="I23" s="143">
        <v>7</v>
      </c>
      <c r="J23" s="143">
        <v>6.4</v>
      </c>
      <c r="K23" s="143">
        <v>7.5</v>
      </c>
      <c r="L23" s="143">
        <v>6.3</v>
      </c>
      <c r="M23" s="143">
        <v>9.6</v>
      </c>
      <c r="N23" s="143">
        <v>6.01</v>
      </c>
      <c r="O23" s="143">
        <v>3.5</v>
      </c>
      <c r="P23" s="143">
        <v>-1E-4</v>
      </c>
      <c r="Q23" s="144">
        <v>31.87</v>
      </c>
      <c r="R23" s="142">
        <v>4</v>
      </c>
      <c r="S23" s="136"/>
      <c r="T23" s="136"/>
    </row>
    <row r="24" spans="1:20" x14ac:dyDescent="0.2">
      <c r="A24" s="2" t="s">
        <v>357</v>
      </c>
      <c r="B24" s="5">
        <v>5</v>
      </c>
      <c r="C24" s="5">
        <v>0</v>
      </c>
      <c r="D24" s="37" t="s">
        <v>375</v>
      </c>
      <c r="E24" s="37" t="s">
        <v>72</v>
      </c>
      <c r="F24" s="49">
        <f t="shared" si="0"/>
        <v>4</v>
      </c>
      <c r="G24" s="6">
        <v>6.7</v>
      </c>
      <c r="H24" s="6">
        <v>6.2</v>
      </c>
      <c r="I24" s="6">
        <v>6.9</v>
      </c>
      <c r="J24" s="6">
        <v>6.7</v>
      </c>
      <c r="K24" s="6">
        <v>6.1</v>
      </c>
      <c r="L24" s="6">
        <v>6.1</v>
      </c>
      <c r="M24" s="6">
        <v>9.6999999999999993</v>
      </c>
      <c r="N24" s="6">
        <v>4.67</v>
      </c>
      <c r="O24" s="6">
        <v>3</v>
      </c>
      <c r="P24" s="6">
        <v>2</v>
      </c>
      <c r="Q24" s="3">
        <v>26.49</v>
      </c>
      <c r="R24" s="5">
        <v>5</v>
      </c>
      <c r="T24" s="2">
        <v>0</v>
      </c>
    </row>
    <row r="25" spans="1:20" x14ac:dyDescent="0.2">
      <c r="F25" s="49">
        <f t="shared" si="0"/>
        <v>0</v>
      </c>
    </row>
    <row r="26" spans="1:20" x14ac:dyDescent="0.2">
      <c r="A26" s="2" t="s">
        <v>353</v>
      </c>
      <c r="B26" s="44">
        <v>1</v>
      </c>
      <c r="C26" s="50">
        <v>100</v>
      </c>
      <c r="D26" s="37" t="s">
        <v>366</v>
      </c>
      <c r="E26" s="37" t="s">
        <v>83</v>
      </c>
      <c r="F26" s="49">
        <f>IF(AND($B26&lt;9,$B26&gt;0),9-$B26,0)</f>
        <v>8</v>
      </c>
      <c r="G26" s="47">
        <v>7.8</v>
      </c>
      <c r="H26" s="47">
        <v>7.4</v>
      </c>
      <c r="I26" s="47">
        <v>7.4</v>
      </c>
      <c r="J26" s="47">
        <v>7.4</v>
      </c>
      <c r="K26" s="47">
        <v>7.1</v>
      </c>
      <c r="L26" s="47">
        <v>7.1</v>
      </c>
      <c r="M26" s="45">
        <v>9.3000000000000007</v>
      </c>
      <c r="N26" s="47">
        <v>7.5</v>
      </c>
      <c r="O26" s="47">
        <v>3</v>
      </c>
      <c r="P26" s="47">
        <v>-1E-4</v>
      </c>
      <c r="Q26" s="45">
        <v>34.700000000000003</v>
      </c>
      <c r="R26" s="44">
        <v>1</v>
      </c>
      <c r="T26" s="44"/>
    </row>
    <row r="27" spans="1:20" x14ac:dyDescent="0.2">
      <c r="B27" s="44"/>
      <c r="G27" s="47"/>
      <c r="H27" s="47"/>
      <c r="I27" s="47"/>
      <c r="J27" s="47"/>
      <c r="K27" s="47"/>
      <c r="L27" s="47"/>
      <c r="M27" s="45"/>
      <c r="N27" s="47"/>
      <c r="O27" s="47"/>
      <c r="P27" s="47"/>
      <c r="Q27" s="45"/>
      <c r="R27" s="44"/>
      <c r="T27" s="44"/>
    </row>
    <row r="28" spans="1:20" x14ac:dyDescent="0.2">
      <c r="A28" s="136" t="s">
        <v>354</v>
      </c>
      <c r="B28" s="137">
        <v>1</v>
      </c>
      <c r="C28" s="142">
        <v>0</v>
      </c>
      <c r="D28" s="139" t="s">
        <v>367</v>
      </c>
      <c r="E28" s="139" t="s">
        <v>127</v>
      </c>
      <c r="F28" s="129">
        <f>IF(AND($B28&lt;9,$B28&gt;0),9-$B28,0)</f>
        <v>8</v>
      </c>
      <c r="G28" s="140">
        <v>6.9</v>
      </c>
      <c r="H28" s="140">
        <v>6.2</v>
      </c>
      <c r="I28" s="140">
        <v>6.6</v>
      </c>
      <c r="J28" s="140">
        <v>-1E-4</v>
      </c>
      <c r="K28" s="140">
        <v>5.9</v>
      </c>
      <c r="L28" s="140">
        <v>5.9</v>
      </c>
      <c r="M28" s="141">
        <v>9.75</v>
      </c>
      <c r="N28" s="140">
        <v>8.83</v>
      </c>
      <c r="O28" s="140">
        <v>2.1</v>
      </c>
      <c r="P28" s="140">
        <v>-1E-4</v>
      </c>
      <c r="Q28" s="141">
        <v>35.840000000000003</v>
      </c>
      <c r="R28" s="137">
        <v>1</v>
      </c>
      <c r="S28" s="136"/>
      <c r="T28" s="137"/>
    </row>
    <row r="29" spans="1:20" x14ac:dyDescent="0.2">
      <c r="B29" s="44"/>
      <c r="G29" s="47"/>
      <c r="H29" s="47"/>
      <c r="I29" s="47"/>
      <c r="J29" s="47"/>
      <c r="K29" s="47"/>
      <c r="L29" s="47"/>
      <c r="M29" s="45"/>
      <c r="N29" s="47"/>
      <c r="O29" s="47"/>
      <c r="P29" s="47"/>
      <c r="Q29" s="45"/>
      <c r="R29" s="44"/>
      <c r="T29" s="44"/>
    </row>
    <row r="30" spans="1:20" hidden="1" x14ac:dyDescent="0.2">
      <c r="F30" s="49">
        <f t="shared" si="0"/>
        <v>0</v>
      </c>
    </row>
    <row r="31" spans="1:20" hidden="1" x14ac:dyDescent="0.2">
      <c r="F31" s="49">
        <f t="shared" si="0"/>
        <v>0</v>
      </c>
    </row>
    <row r="32" spans="1:20" hidden="1" x14ac:dyDescent="0.2">
      <c r="F32" s="49">
        <f t="shared" si="0"/>
        <v>0</v>
      </c>
    </row>
    <row r="33" spans="6:6" hidden="1" x14ac:dyDescent="0.2">
      <c r="F33" s="49">
        <f t="shared" si="0"/>
        <v>0</v>
      </c>
    </row>
    <row r="34" spans="6:6" hidden="1" x14ac:dyDescent="0.2">
      <c r="F34" s="49">
        <f t="shared" si="0"/>
        <v>0</v>
      </c>
    </row>
    <row r="35" spans="6:6" hidden="1" x14ac:dyDescent="0.2">
      <c r="F35" s="49">
        <f t="shared" si="0"/>
        <v>0</v>
      </c>
    </row>
    <row r="36" spans="6:6" hidden="1" x14ac:dyDescent="0.2">
      <c r="F36" s="49">
        <f t="shared" si="0"/>
        <v>0</v>
      </c>
    </row>
    <row r="37" spans="6:6" hidden="1" x14ac:dyDescent="0.2">
      <c r="F37" s="49">
        <f t="shared" si="0"/>
        <v>0</v>
      </c>
    </row>
    <row r="38" spans="6:6" hidden="1" x14ac:dyDescent="0.2">
      <c r="F38" s="49">
        <f t="shared" si="0"/>
        <v>0</v>
      </c>
    </row>
    <row r="39" spans="6:6" hidden="1" x14ac:dyDescent="0.2">
      <c r="F39" s="49">
        <f t="shared" si="0"/>
        <v>0</v>
      </c>
    </row>
    <row r="40" spans="6:6" hidden="1" x14ac:dyDescent="0.2">
      <c r="F40" s="49">
        <f t="shared" si="0"/>
        <v>0</v>
      </c>
    </row>
    <row r="41" spans="6:6" hidden="1" x14ac:dyDescent="0.2">
      <c r="F41" s="49">
        <f t="shared" si="0"/>
        <v>0</v>
      </c>
    </row>
    <row r="42" spans="6:6" hidden="1" x14ac:dyDescent="0.2">
      <c r="F42" s="49">
        <f t="shared" si="0"/>
        <v>0</v>
      </c>
    </row>
    <row r="43" spans="6:6" hidden="1" x14ac:dyDescent="0.2">
      <c r="F43" s="49">
        <f t="shared" si="0"/>
        <v>0</v>
      </c>
    </row>
    <row r="44" spans="6:6" hidden="1" x14ac:dyDescent="0.2">
      <c r="F44" s="49">
        <f t="shared" si="0"/>
        <v>0</v>
      </c>
    </row>
    <row r="45" spans="6:6" hidden="1" x14ac:dyDescent="0.2">
      <c r="F45" s="49">
        <f t="shared" si="0"/>
        <v>0</v>
      </c>
    </row>
    <row r="46" spans="6:6" hidden="1" x14ac:dyDescent="0.2">
      <c r="F46" s="49">
        <f t="shared" si="0"/>
        <v>0</v>
      </c>
    </row>
    <row r="47" spans="6:6" hidden="1" x14ac:dyDescent="0.2">
      <c r="F47" s="49">
        <f t="shared" si="0"/>
        <v>0</v>
      </c>
    </row>
    <row r="48" spans="6:6" hidden="1" x14ac:dyDescent="0.2">
      <c r="F48" s="49">
        <f t="shared" si="0"/>
        <v>0</v>
      </c>
    </row>
    <row r="49" spans="6:6" hidden="1" x14ac:dyDescent="0.2">
      <c r="F49" s="49">
        <f t="shared" si="0"/>
        <v>0</v>
      </c>
    </row>
    <row r="50" spans="6:6" hidden="1" x14ac:dyDescent="0.2">
      <c r="F50" s="49">
        <f t="shared" si="0"/>
        <v>0</v>
      </c>
    </row>
    <row r="51" spans="6:6" hidden="1" x14ac:dyDescent="0.2">
      <c r="F51" s="49">
        <f t="shared" si="0"/>
        <v>0</v>
      </c>
    </row>
    <row r="52" spans="6:6" hidden="1" x14ac:dyDescent="0.2">
      <c r="F52" s="49">
        <f t="shared" si="0"/>
        <v>0</v>
      </c>
    </row>
    <row r="53" spans="6:6" hidden="1" x14ac:dyDescent="0.2">
      <c r="F53" s="49">
        <f t="shared" si="0"/>
        <v>0</v>
      </c>
    </row>
    <row r="54" spans="6:6" hidden="1" x14ac:dyDescent="0.2">
      <c r="F54" s="49">
        <f t="shared" si="0"/>
        <v>0</v>
      </c>
    </row>
    <row r="55" spans="6:6" hidden="1" x14ac:dyDescent="0.2">
      <c r="F55" s="49">
        <f t="shared" si="0"/>
        <v>0</v>
      </c>
    </row>
    <row r="56" spans="6:6" hidden="1" x14ac:dyDescent="0.2">
      <c r="F56" s="49">
        <f t="shared" si="0"/>
        <v>0</v>
      </c>
    </row>
    <row r="57" spans="6:6" hidden="1" x14ac:dyDescent="0.2">
      <c r="F57" s="49">
        <f t="shared" si="0"/>
        <v>0</v>
      </c>
    </row>
    <row r="58" spans="6:6" hidden="1" x14ac:dyDescent="0.2">
      <c r="F58" s="49">
        <f t="shared" si="0"/>
        <v>0</v>
      </c>
    </row>
    <row r="59" spans="6:6" hidden="1" x14ac:dyDescent="0.2">
      <c r="F59" s="49">
        <f t="shared" si="0"/>
        <v>0</v>
      </c>
    </row>
    <row r="60" spans="6:6" hidden="1" x14ac:dyDescent="0.2">
      <c r="F60" s="49">
        <f t="shared" si="0"/>
        <v>0</v>
      </c>
    </row>
    <row r="61" spans="6:6" hidden="1" x14ac:dyDescent="0.2">
      <c r="F61" s="49">
        <f t="shared" si="0"/>
        <v>0</v>
      </c>
    </row>
    <row r="62" spans="6:6" hidden="1" x14ac:dyDescent="0.2">
      <c r="F62" s="49">
        <f t="shared" si="0"/>
        <v>0</v>
      </c>
    </row>
    <row r="63" spans="6:6" hidden="1" x14ac:dyDescent="0.2">
      <c r="F63" s="49">
        <f t="shared" si="0"/>
        <v>0</v>
      </c>
    </row>
    <row r="64" spans="6:6" hidden="1" x14ac:dyDescent="0.2">
      <c r="F64" s="49">
        <f t="shared" si="0"/>
        <v>0</v>
      </c>
    </row>
    <row r="65" spans="6:6" hidden="1" x14ac:dyDescent="0.2">
      <c r="F65" s="49">
        <f t="shared" si="0"/>
        <v>0</v>
      </c>
    </row>
    <row r="66" spans="6:6" hidden="1" x14ac:dyDescent="0.2">
      <c r="F66" s="49">
        <f t="shared" si="0"/>
        <v>0</v>
      </c>
    </row>
    <row r="67" spans="6:6" hidden="1" x14ac:dyDescent="0.2">
      <c r="F67" s="49">
        <f t="shared" si="0"/>
        <v>0</v>
      </c>
    </row>
    <row r="68" spans="6:6" hidden="1" x14ac:dyDescent="0.2">
      <c r="F68" s="49">
        <f t="shared" si="0"/>
        <v>0</v>
      </c>
    </row>
    <row r="69" spans="6:6" hidden="1" x14ac:dyDescent="0.2">
      <c r="F69" s="49">
        <f t="shared" si="0"/>
        <v>0</v>
      </c>
    </row>
    <row r="70" spans="6:6" hidden="1" x14ac:dyDescent="0.2">
      <c r="F70" s="49">
        <f t="shared" ref="F70:F133" si="1">IF(AND($B70&lt;9,$B70&gt;0),9-$B70,0)</f>
        <v>0</v>
      </c>
    </row>
    <row r="71" spans="6:6" hidden="1" x14ac:dyDescent="0.2">
      <c r="F71" s="49">
        <f t="shared" si="1"/>
        <v>0</v>
      </c>
    </row>
    <row r="72" spans="6:6" hidden="1" x14ac:dyDescent="0.2">
      <c r="F72" s="49">
        <f t="shared" si="1"/>
        <v>0</v>
      </c>
    </row>
    <row r="73" spans="6:6" hidden="1" x14ac:dyDescent="0.2">
      <c r="F73" s="49">
        <f t="shared" si="1"/>
        <v>0</v>
      </c>
    </row>
    <row r="74" spans="6:6" hidden="1" x14ac:dyDescent="0.2">
      <c r="F74" s="49">
        <f t="shared" si="1"/>
        <v>0</v>
      </c>
    </row>
    <row r="75" spans="6:6" hidden="1" x14ac:dyDescent="0.2">
      <c r="F75" s="49">
        <f t="shared" si="1"/>
        <v>0</v>
      </c>
    </row>
    <row r="76" spans="6:6" hidden="1" x14ac:dyDescent="0.2">
      <c r="F76" s="49">
        <f t="shared" si="1"/>
        <v>0</v>
      </c>
    </row>
    <row r="77" spans="6:6" hidden="1" x14ac:dyDescent="0.2">
      <c r="F77" s="49">
        <f t="shared" si="1"/>
        <v>0</v>
      </c>
    </row>
    <row r="78" spans="6:6" hidden="1" x14ac:dyDescent="0.2">
      <c r="F78" s="49">
        <f t="shared" si="1"/>
        <v>0</v>
      </c>
    </row>
    <row r="79" spans="6:6" hidden="1" x14ac:dyDescent="0.2">
      <c r="F79" s="49">
        <f t="shared" si="1"/>
        <v>0</v>
      </c>
    </row>
    <row r="80" spans="6:6" hidden="1" x14ac:dyDescent="0.2">
      <c r="F80" s="49">
        <f t="shared" si="1"/>
        <v>0</v>
      </c>
    </row>
    <row r="81" spans="6:6" hidden="1" x14ac:dyDescent="0.2">
      <c r="F81" s="49">
        <f t="shared" si="1"/>
        <v>0</v>
      </c>
    </row>
    <row r="82" spans="6:6" hidden="1" x14ac:dyDescent="0.2">
      <c r="F82" s="49">
        <f t="shared" si="1"/>
        <v>0</v>
      </c>
    </row>
    <row r="83" spans="6:6" hidden="1" x14ac:dyDescent="0.2">
      <c r="F83" s="49">
        <f t="shared" si="1"/>
        <v>0</v>
      </c>
    </row>
    <row r="84" spans="6:6" hidden="1" x14ac:dyDescent="0.2">
      <c r="F84" s="49">
        <f t="shared" si="1"/>
        <v>0</v>
      </c>
    </row>
    <row r="85" spans="6:6" hidden="1" x14ac:dyDescent="0.2">
      <c r="F85" s="49">
        <f t="shared" si="1"/>
        <v>0</v>
      </c>
    </row>
    <row r="86" spans="6:6" hidden="1" x14ac:dyDescent="0.2">
      <c r="F86" s="49">
        <f t="shared" si="1"/>
        <v>0</v>
      </c>
    </row>
    <row r="87" spans="6:6" hidden="1" x14ac:dyDescent="0.2">
      <c r="F87" s="49">
        <f t="shared" si="1"/>
        <v>0</v>
      </c>
    </row>
    <row r="88" spans="6:6" hidden="1" x14ac:dyDescent="0.2">
      <c r="F88" s="49">
        <f t="shared" si="1"/>
        <v>0</v>
      </c>
    </row>
    <row r="89" spans="6:6" hidden="1" x14ac:dyDescent="0.2">
      <c r="F89" s="49">
        <f t="shared" si="1"/>
        <v>0</v>
      </c>
    </row>
    <row r="90" spans="6:6" hidden="1" x14ac:dyDescent="0.2">
      <c r="F90" s="49">
        <f t="shared" si="1"/>
        <v>0</v>
      </c>
    </row>
    <row r="91" spans="6:6" hidden="1" x14ac:dyDescent="0.2">
      <c r="F91" s="49">
        <f t="shared" si="1"/>
        <v>0</v>
      </c>
    </row>
    <row r="92" spans="6:6" hidden="1" x14ac:dyDescent="0.2">
      <c r="F92" s="49">
        <f t="shared" si="1"/>
        <v>0</v>
      </c>
    </row>
    <row r="93" spans="6:6" hidden="1" x14ac:dyDescent="0.2">
      <c r="F93" s="49">
        <f t="shared" si="1"/>
        <v>0</v>
      </c>
    </row>
    <row r="94" spans="6:6" hidden="1" x14ac:dyDescent="0.2">
      <c r="F94" s="49">
        <f t="shared" si="1"/>
        <v>0</v>
      </c>
    </row>
    <row r="95" spans="6:6" hidden="1" x14ac:dyDescent="0.2">
      <c r="F95" s="49">
        <f t="shared" si="1"/>
        <v>0</v>
      </c>
    </row>
    <row r="96" spans="6:6" hidden="1" x14ac:dyDescent="0.2">
      <c r="F96" s="49">
        <f t="shared" si="1"/>
        <v>0</v>
      </c>
    </row>
    <row r="97" spans="6:6" hidden="1" x14ac:dyDescent="0.2">
      <c r="F97" s="49">
        <f t="shared" si="1"/>
        <v>0</v>
      </c>
    </row>
    <row r="98" spans="6:6" hidden="1" x14ac:dyDescent="0.2">
      <c r="F98" s="49">
        <f t="shared" si="1"/>
        <v>0</v>
      </c>
    </row>
    <row r="99" spans="6:6" hidden="1" x14ac:dyDescent="0.2">
      <c r="F99" s="49">
        <f t="shared" si="1"/>
        <v>0</v>
      </c>
    </row>
    <row r="100" spans="6:6" hidden="1" x14ac:dyDescent="0.2">
      <c r="F100" s="49">
        <f t="shared" si="1"/>
        <v>0</v>
      </c>
    </row>
    <row r="101" spans="6:6" hidden="1" x14ac:dyDescent="0.2">
      <c r="F101" s="49">
        <f t="shared" si="1"/>
        <v>0</v>
      </c>
    </row>
    <row r="102" spans="6:6" hidden="1" x14ac:dyDescent="0.2">
      <c r="F102" s="49">
        <f t="shared" si="1"/>
        <v>0</v>
      </c>
    </row>
    <row r="103" spans="6:6" hidden="1" x14ac:dyDescent="0.2">
      <c r="F103" s="49">
        <f t="shared" si="1"/>
        <v>0</v>
      </c>
    </row>
    <row r="104" spans="6:6" hidden="1" x14ac:dyDescent="0.2">
      <c r="F104" s="49">
        <f t="shared" si="1"/>
        <v>0</v>
      </c>
    </row>
    <row r="105" spans="6:6" hidden="1" x14ac:dyDescent="0.2">
      <c r="F105" s="49">
        <f t="shared" si="1"/>
        <v>0</v>
      </c>
    </row>
    <row r="106" spans="6:6" hidden="1" x14ac:dyDescent="0.2">
      <c r="F106" s="49">
        <f t="shared" si="1"/>
        <v>0</v>
      </c>
    </row>
    <row r="107" spans="6:6" hidden="1" x14ac:dyDescent="0.2">
      <c r="F107" s="49">
        <f t="shared" si="1"/>
        <v>0</v>
      </c>
    </row>
    <row r="108" spans="6:6" hidden="1" x14ac:dyDescent="0.2">
      <c r="F108" s="49">
        <f t="shared" si="1"/>
        <v>0</v>
      </c>
    </row>
    <row r="109" spans="6:6" hidden="1" x14ac:dyDescent="0.2">
      <c r="F109" s="49">
        <f t="shared" si="1"/>
        <v>0</v>
      </c>
    </row>
    <row r="110" spans="6:6" hidden="1" x14ac:dyDescent="0.2">
      <c r="F110" s="49">
        <f t="shared" si="1"/>
        <v>0</v>
      </c>
    </row>
    <row r="111" spans="6:6" hidden="1" x14ac:dyDescent="0.2">
      <c r="F111" s="49">
        <f t="shared" si="1"/>
        <v>0</v>
      </c>
    </row>
    <row r="112" spans="6:6" hidden="1" x14ac:dyDescent="0.2">
      <c r="F112" s="49">
        <f t="shared" si="1"/>
        <v>0</v>
      </c>
    </row>
    <row r="113" spans="6:6" hidden="1" x14ac:dyDescent="0.2">
      <c r="F113" s="49">
        <f t="shared" si="1"/>
        <v>0</v>
      </c>
    </row>
    <row r="114" spans="6:6" hidden="1" x14ac:dyDescent="0.2">
      <c r="F114" s="49">
        <f t="shared" si="1"/>
        <v>0</v>
      </c>
    </row>
    <row r="115" spans="6:6" hidden="1" x14ac:dyDescent="0.2">
      <c r="F115" s="49">
        <f t="shared" si="1"/>
        <v>0</v>
      </c>
    </row>
    <row r="116" spans="6:6" hidden="1" x14ac:dyDescent="0.2">
      <c r="F116" s="49">
        <f t="shared" si="1"/>
        <v>0</v>
      </c>
    </row>
    <row r="117" spans="6:6" hidden="1" x14ac:dyDescent="0.2">
      <c r="F117" s="49">
        <f t="shared" si="1"/>
        <v>0</v>
      </c>
    </row>
    <row r="118" spans="6:6" hidden="1" x14ac:dyDescent="0.2">
      <c r="F118" s="49">
        <f t="shared" si="1"/>
        <v>0</v>
      </c>
    </row>
    <row r="119" spans="6:6" hidden="1" x14ac:dyDescent="0.2">
      <c r="F119" s="49">
        <f t="shared" si="1"/>
        <v>0</v>
      </c>
    </row>
    <row r="120" spans="6:6" hidden="1" x14ac:dyDescent="0.2">
      <c r="F120" s="49">
        <f t="shared" si="1"/>
        <v>0</v>
      </c>
    </row>
    <row r="121" spans="6:6" hidden="1" x14ac:dyDescent="0.2">
      <c r="F121" s="49">
        <f t="shared" si="1"/>
        <v>0</v>
      </c>
    </row>
    <row r="122" spans="6:6" hidden="1" x14ac:dyDescent="0.2">
      <c r="F122" s="49">
        <f t="shared" si="1"/>
        <v>0</v>
      </c>
    </row>
    <row r="123" spans="6:6" hidden="1" x14ac:dyDescent="0.2">
      <c r="F123" s="49">
        <f t="shared" si="1"/>
        <v>0</v>
      </c>
    </row>
    <row r="124" spans="6:6" hidden="1" x14ac:dyDescent="0.2">
      <c r="F124" s="49">
        <f t="shared" si="1"/>
        <v>0</v>
      </c>
    </row>
    <row r="125" spans="6:6" hidden="1" x14ac:dyDescent="0.2">
      <c r="F125" s="49">
        <f t="shared" si="1"/>
        <v>0</v>
      </c>
    </row>
    <row r="126" spans="6:6" hidden="1" x14ac:dyDescent="0.2">
      <c r="F126" s="49">
        <f t="shared" si="1"/>
        <v>0</v>
      </c>
    </row>
    <row r="127" spans="6:6" hidden="1" x14ac:dyDescent="0.2">
      <c r="F127" s="49">
        <f t="shared" si="1"/>
        <v>0</v>
      </c>
    </row>
    <row r="128" spans="6:6" hidden="1" x14ac:dyDescent="0.2">
      <c r="F128" s="49">
        <f t="shared" si="1"/>
        <v>0</v>
      </c>
    </row>
    <row r="129" spans="6:6" hidden="1" x14ac:dyDescent="0.2">
      <c r="F129" s="49">
        <f t="shared" si="1"/>
        <v>0</v>
      </c>
    </row>
    <row r="130" spans="6:6" hidden="1" x14ac:dyDescent="0.2">
      <c r="F130" s="49">
        <f t="shared" si="1"/>
        <v>0</v>
      </c>
    </row>
    <row r="131" spans="6:6" hidden="1" x14ac:dyDescent="0.2">
      <c r="F131" s="49">
        <f t="shared" si="1"/>
        <v>0</v>
      </c>
    </row>
    <row r="132" spans="6:6" hidden="1" x14ac:dyDescent="0.2">
      <c r="F132" s="49">
        <f t="shared" si="1"/>
        <v>0</v>
      </c>
    </row>
    <row r="133" spans="6:6" hidden="1" x14ac:dyDescent="0.2">
      <c r="F133" s="49">
        <f t="shared" si="1"/>
        <v>0</v>
      </c>
    </row>
    <row r="134" spans="6:6" hidden="1" x14ac:dyDescent="0.2">
      <c r="F134" s="49">
        <f t="shared" ref="F134:F197" si="2">IF(AND($B134&lt;9,$B134&gt;0),9-$B134,0)</f>
        <v>0</v>
      </c>
    </row>
    <row r="135" spans="6:6" hidden="1" x14ac:dyDescent="0.2">
      <c r="F135" s="49">
        <f t="shared" si="2"/>
        <v>0</v>
      </c>
    </row>
    <row r="136" spans="6:6" hidden="1" x14ac:dyDescent="0.2">
      <c r="F136" s="49">
        <f t="shared" si="2"/>
        <v>0</v>
      </c>
    </row>
    <row r="137" spans="6:6" hidden="1" x14ac:dyDescent="0.2">
      <c r="F137" s="49">
        <f t="shared" si="2"/>
        <v>0</v>
      </c>
    </row>
    <row r="138" spans="6:6" hidden="1" x14ac:dyDescent="0.2">
      <c r="F138" s="49">
        <f t="shared" si="2"/>
        <v>0</v>
      </c>
    </row>
    <row r="139" spans="6:6" hidden="1" x14ac:dyDescent="0.2">
      <c r="F139" s="49">
        <f t="shared" si="2"/>
        <v>0</v>
      </c>
    </row>
    <row r="140" spans="6:6" hidden="1" x14ac:dyDescent="0.2">
      <c r="F140" s="49">
        <f t="shared" si="2"/>
        <v>0</v>
      </c>
    </row>
    <row r="141" spans="6:6" hidden="1" x14ac:dyDescent="0.2">
      <c r="F141" s="49">
        <f t="shared" si="2"/>
        <v>0</v>
      </c>
    </row>
    <row r="142" spans="6:6" hidden="1" x14ac:dyDescent="0.2">
      <c r="F142" s="49">
        <f t="shared" si="2"/>
        <v>0</v>
      </c>
    </row>
    <row r="143" spans="6:6" hidden="1" x14ac:dyDescent="0.2">
      <c r="F143" s="49">
        <f t="shared" si="2"/>
        <v>0</v>
      </c>
    </row>
    <row r="144" spans="6:6" hidden="1" x14ac:dyDescent="0.2">
      <c r="F144" s="49">
        <f t="shared" si="2"/>
        <v>0</v>
      </c>
    </row>
    <row r="145" spans="6:6" hidden="1" x14ac:dyDescent="0.2">
      <c r="F145" s="49">
        <f t="shared" si="2"/>
        <v>0</v>
      </c>
    </row>
    <row r="146" spans="6:6" hidden="1" x14ac:dyDescent="0.2">
      <c r="F146" s="49">
        <f t="shared" si="2"/>
        <v>0</v>
      </c>
    </row>
    <row r="147" spans="6:6" hidden="1" x14ac:dyDescent="0.2">
      <c r="F147" s="49">
        <f t="shared" si="2"/>
        <v>0</v>
      </c>
    </row>
    <row r="148" spans="6:6" hidden="1" x14ac:dyDescent="0.2">
      <c r="F148" s="49">
        <f t="shared" si="2"/>
        <v>0</v>
      </c>
    </row>
    <row r="149" spans="6:6" hidden="1" x14ac:dyDescent="0.2">
      <c r="F149" s="49">
        <f t="shared" si="2"/>
        <v>0</v>
      </c>
    </row>
    <row r="150" spans="6:6" hidden="1" x14ac:dyDescent="0.2">
      <c r="F150" s="49">
        <f t="shared" si="2"/>
        <v>0</v>
      </c>
    </row>
    <row r="151" spans="6:6" hidden="1" x14ac:dyDescent="0.2">
      <c r="F151" s="49">
        <f t="shared" si="2"/>
        <v>0</v>
      </c>
    </row>
    <row r="152" spans="6:6" hidden="1" x14ac:dyDescent="0.2">
      <c r="F152" s="49">
        <f t="shared" si="2"/>
        <v>0</v>
      </c>
    </row>
    <row r="153" spans="6:6" hidden="1" x14ac:dyDescent="0.2">
      <c r="F153" s="49">
        <f t="shared" si="2"/>
        <v>0</v>
      </c>
    </row>
    <row r="154" spans="6:6" hidden="1" x14ac:dyDescent="0.2">
      <c r="F154" s="49">
        <f t="shared" si="2"/>
        <v>0</v>
      </c>
    </row>
    <row r="155" spans="6:6" hidden="1" x14ac:dyDescent="0.2">
      <c r="F155" s="49">
        <f t="shared" si="2"/>
        <v>0</v>
      </c>
    </row>
    <row r="156" spans="6:6" hidden="1" x14ac:dyDescent="0.2">
      <c r="F156" s="49">
        <f t="shared" si="2"/>
        <v>0</v>
      </c>
    </row>
    <row r="157" spans="6:6" hidden="1" x14ac:dyDescent="0.2">
      <c r="F157" s="49">
        <f t="shared" si="2"/>
        <v>0</v>
      </c>
    </row>
    <row r="158" spans="6:6" hidden="1" x14ac:dyDescent="0.2">
      <c r="F158" s="49">
        <f t="shared" si="2"/>
        <v>0</v>
      </c>
    </row>
    <row r="159" spans="6:6" hidden="1" x14ac:dyDescent="0.2">
      <c r="F159" s="49">
        <f t="shared" si="2"/>
        <v>0</v>
      </c>
    </row>
    <row r="160" spans="6:6" hidden="1" x14ac:dyDescent="0.2">
      <c r="F160" s="49">
        <f t="shared" si="2"/>
        <v>0</v>
      </c>
    </row>
    <row r="161" spans="6:6" hidden="1" x14ac:dyDescent="0.2">
      <c r="F161" s="49">
        <f t="shared" si="2"/>
        <v>0</v>
      </c>
    </row>
    <row r="162" spans="6:6" hidden="1" x14ac:dyDescent="0.2">
      <c r="F162" s="49">
        <f t="shared" si="2"/>
        <v>0</v>
      </c>
    </row>
    <row r="163" spans="6:6" hidden="1" x14ac:dyDescent="0.2">
      <c r="F163" s="49">
        <f t="shared" si="2"/>
        <v>0</v>
      </c>
    </row>
    <row r="164" spans="6:6" hidden="1" x14ac:dyDescent="0.2">
      <c r="F164" s="49">
        <f t="shared" si="2"/>
        <v>0</v>
      </c>
    </row>
    <row r="165" spans="6:6" hidden="1" x14ac:dyDescent="0.2">
      <c r="F165" s="49">
        <f t="shared" si="2"/>
        <v>0</v>
      </c>
    </row>
    <row r="166" spans="6:6" hidden="1" x14ac:dyDescent="0.2">
      <c r="F166" s="49">
        <f t="shared" si="2"/>
        <v>0</v>
      </c>
    </row>
    <row r="167" spans="6:6" hidden="1" x14ac:dyDescent="0.2">
      <c r="F167" s="49">
        <f t="shared" si="2"/>
        <v>0</v>
      </c>
    </row>
    <row r="168" spans="6:6" hidden="1" x14ac:dyDescent="0.2">
      <c r="F168" s="49">
        <f t="shared" si="2"/>
        <v>0</v>
      </c>
    </row>
    <row r="169" spans="6:6" hidden="1" x14ac:dyDescent="0.2">
      <c r="F169" s="49">
        <f t="shared" si="2"/>
        <v>0</v>
      </c>
    </row>
    <row r="170" spans="6:6" hidden="1" x14ac:dyDescent="0.2">
      <c r="F170" s="49">
        <f t="shared" si="2"/>
        <v>0</v>
      </c>
    </row>
    <row r="171" spans="6:6" hidden="1" x14ac:dyDescent="0.2">
      <c r="F171" s="49">
        <f t="shared" si="2"/>
        <v>0</v>
      </c>
    </row>
    <row r="172" spans="6:6" hidden="1" x14ac:dyDescent="0.2">
      <c r="F172" s="49">
        <f t="shared" si="2"/>
        <v>0</v>
      </c>
    </row>
    <row r="173" spans="6:6" hidden="1" x14ac:dyDescent="0.2">
      <c r="F173" s="49">
        <f t="shared" si="2"/>
        <v>0</v>
      </c>
    </row>
    <row r="174" spans="6:6" hidden="1" x14ac:dyDescent="0.2">
      <c r="F174" s="49">
        <f t="shared" si="2"/>
        <v>0</v>
      </c>
    </row>
    <row r="175" spans="6:6" hidden="1" x14ac:dyDescent="0.2">
      <c r="F175" s="49">
        <f t="shared" si="2"/>
        <v>0</v>
      </c>
    </row>
    <row r="176" spans="6:6" hidden="1" x14ac:dyDescent="0.2">
      <c r="F176" s="49">
        <f t="shared" si="2"/>
        <v>0</v>
      </c>
    </row>
    <row r="177" spans="6:6" hidden="1" x14ac:dyDescent="0.2">
      <c r="F177" s="49">
        <f t="shared" si="2"/>
        <v>0</v>
      </c>
    </row>
    <row r="178" spans="6:6" hidden="1" x14ac:dyDescent="0.2">
      <c r="F178" s="49">
        <f t="shared" si="2"/>
        <v>0</v>
      </c>
    </row>
    <row r="179" spans="6:6" hidden="1" x14ac:dyDescent="0.2">
      <c r="F179" s="49">
        <f t="shared" si="2"/>
        <v>0</v>
      </c>
    </row>
    <row r="180" spans="6:6" hidden="1" x14ac:dyDescent="0.2">
      <c r="F180" s="49">
        <f t="shared" si="2"/>
        <v>0</v>
      </c>
    </row>
    <row r="181" spans="6:6" hidden="1" x14ac:dyDescent="0.2">
      <c r="F181" s="49">
        <f t="shared" si="2"/>
        <v>0</v>
      </c>
    </row>
    <row r="182" spans="6:6" hidden="1" x14ac:dyDescent="0.2">
      <c r="F182" s="49">
        <f t="shared" si="2"/>
        <v>0</v>
      </c>
    </row>
    <row r="183" spans="6:6" hidden="1" x14ac:dyDescent="0.2">
      <c r="F183" s="49">
        <f t="shared" si="2"/>
        <v>0</v>
      </c>
    </row>
    <row r="184" spans="6:6" hidden="1" x14ac:dyDescent="0.2">
      <c r="F184" s="49">
        <f t="shared" si="2"/>
        <v>0</v>
      </c>
    </row>
    <row r="185" spans="6:6" hidden="1" x14ac:dyDescent="0.2">
      <c r="F185" s="49">
        <f t="shared" si="2"/>
        <v>0</v>
      </c>
    </row>
    <row r="186" spans="6:6" hidden="1" x14ac:dyDescent="0.2">
      <c r="F186" s="49">
        <f t="shared" si="2"/>
        <v>0</v>
      </c>
    </row>
    <row r="187" spans="6:6" hidden="1" x14ac:dyDescent="0.2">
      <c r="F187" s="49">
        <f t="shared" si="2"/>
        <v>0</v>
      </c>
    </row>
    <row r="188" spans="6:6" hidden="1" x14ac:dyDescent="0.2">
      <c r="F188" s="49">
        <f t="shared" si="2"/>
        <v>0</v>
      </c>
    </row>
    <row r="189" spans="6:6" hidden="1" x14ac:dyDescent="0.2">
      <c r="F189" s="49">
        <f t="shared" si="2"/>
        <v>0</v>
      </c>
    </row>
    <row r="190" spans="6:6" hidden="1" x14ac:dyDescent="0.2">
      <c r="F190" s="49">
        <f t="shared" si="2"/>
        <v>0</v>
      </c>
    </row>
    <row r="191" spans="6:6" hidden="1" x14ac:dyDescent="0.2">
      <c r="F191" s="49">
        <f t="shared" si="2"/>
        <v>0</v>
      </c>
    </row>
    <row r="192" spans="6:6" hidden="1" x14ac:dyDescent="0.2">
      <c r="F192" s="49">
        <f t="shared" si="2"/>
        <v>0</v>
      </c>
    </row>
    <row r="193" spans="6:6" hidden="1" x14ac:dyDescent="0.2">
      <c r="F193" s="49">
        <f t="shared" si="2"/>
        <v>0</v>
      </c>
    </row>
    <row r="194" spans="6:6" hidden="1" x14ac:dyDescent="0.2">
      <c r="F194" s="49">
        <f t="shared" si="2"/>
        <v>0</v>
      </c>
    </row>
    <row r="195" spans="6:6" hidden="1" x14ac:dyDescent="0.2">
      <c r="F195" s="49">
        <f t="shared" si="2"/>
        <v>0</v>
      </c>
    </row>
    <row r="196" spans="6:6" hidden="1" x14ac:dyDescent="0.2">
      <c r="F196" s="49">
        <f t="shared" si="2"/>
        <v>0</v>
      </c>
    </row>
    <row r="197" spans="6:6" hidden="1" x14ac:dyDescent="0.2">
      <c r="F197" s="49">
        <f t="shared" si="2"/>
        <v>0</v>
      </c>
    </row>
    <row r="198" spans="6:6" hidden="1" x14ac:dyDescent="0.2">
      <c r="F198" s="49">
        <f t="shared" ref="F198:F261" si="3">IF(AND($B198&lt;9,$B198&gt;0),9-$B198,0)</f>
        <v>0</v>
      </c>
    </row>
    <row r="199" spans="6:6" hidden="1" x14ac:dyDescent="0.2">
      <c r="F199" s="49">
        <f t="shared" si="3"/>
        <v>0</v>
      </c>
    </row>
    <row r="200" spans="6:6" hidden="1" x14ac:dyDescent="0.2">
      <c r="F200" s="49">
        <f t="shared" si="3"/>
        <v>0</v>
      </c>
    </row>
    <row r="201" spans="6:6" hidden="1" x14ac:dyDescent="0.2">
      <c r="F201" s="49">
        <f t="shared" si="3"/>
        <v>0</v>
      </c>
    </row>
    <row r="202" spans="6:6" hidden="1" x14ac:dyDescent="0.2">
      <c r="F202" s="49">
        <f t="shared" si="3"/>
        <v>0</v>
      </c>
    </row>
    <row r="203" spans="6:6" hidden="1" x14ac:dyDescent="0.2">
      <c r="F203" s="49">
        <f t="shared" si="3"/>
        <v>0</v>
      </c>
    </row>
    <row r="204" spans="6:6" hidden="1" x14ac:dyDescent="0.2">
      <c r="F204" s="49">
        <f t="shared" si="3"/>
        <v>0</v>
      </c>
    </row>
    <row r="205" spans="6:6" hidden="1" x14ac:dyDescent="0.2">
      <c r="F205" s="49">
        <f t="shared" si="3"/>
        <v>0</v>
      </c>
    </row>
    <row r="206" spans="6:6" hidden="1" x14ac:dyDescent="0.2">
      <c r="F206" s="49">
        <f t="shared" si="3"/>
        <v>0</v>
      </c>
    </row>
    <row r="207" spans="6:6" hidden="1" x14ac:dyDescent="0.2">
      <c r="F207" s="49">
        <f t="shared" si="3"/>
        <v>0</v>
      </c>
    </row>
    <row r="208" spans="6:6" hidden="1" x14ac:dyDescent="0.2">
      <c r="F208" s="49">
        <f t="shared" si="3"/>
        <v>0</v>
      </c>
    </row>
    <row r="209" spans="6:6" hidden="1" x14ac:dyDescent="0.2">
      <c r="F209" s="49">
        <f t="shared" si="3"/>
        <v>0</v>
      </c>
    </row>
    <row r="210" spans="6:6" hidden="1" x14ac:dyDescent="0.2">
      <c r="F210" s="49">
        <f t="shared" si="3"/>
        <v>0</v>
      </c>
    </row>
    <row r="211" spans="6:6" hidden="1" x14ac:dyDescent="0.2">
      <c r="F211" s="49">
        <f t="shared" si="3"/>
        <v>0</v>
      </c>
    </row>
    <row r="212" spans="6:6" hidden="1" x14ac:dyDescent="0.2">
      <c r="F212" s="49">
        <f t="shared" si="3"/>
        <v>0</v>
      </c>
    </row>
    <row r="213" spans="6:6" hidden="1" x14ac:dyDescent="0.2">
      <c r="F213" s="49">
        <f t="shared" si="3"/>
        <v>0</v>
      </c>
    </row>
    <row r="214" spans="6:6" hidden="1" x14ac:dyDescent="0.2">
      <c r="F214" s="49">
        <f t="shared" si="3"/>
        <v>0</v>
      </c>
    </row>
    <row r="215" spans="6:6" hidden="1" x14ac:dyDescent="0.2">
      <c r="F215" s="49">
        <f t="shared" si="3"/>
        <v>0</v>
      </c>
    </row>
    <row r="216" spans="6:6" hidden="1" x14ac:dyDescent="0.2">
      <c r="F216" s="49">
        <f t="shared" si="3"/>
        <v>0</v>
      </c>
    </row>
    <row r="217" spans="6:6" hidden="1" x14ac:dyDescent="0.2">
      <c r="F217" s="49">
        <f t="shared" si="3"/>
        <v>0</v>
      </c>
    </row>
    <row r="218" spans="6:6" hidden="1" x14ac:dyDescent="0.2">
      <c r="F218" s="49">
        <f t="shared" si="3"/>
        <v>0</v>
      </c>
    </row>
    <row r="219" spans="6:6" hidden="1" x14ac:dyDescent="0.2">
      <c r="F219" s="49">
        <f t="shared" si="3"/>
        <v>0</v>
      </c>
    </row>
    <row r="220" spans="6:6" hidden="1" x14ac:dyDescent="0.2">
      <c r="F220" s="49">
        <f t="shared" si="3"/>
        <v>0</v>
      </c>
    </row>
    <row r="221" spans="6:6" hidden="1" x14ac:dyDescent="0.2">
      <c r="F221" s="49">
        <f t="shared" si="3"/>
        <v>0</v>
      </c>
    </row>
    <row r="222" spans="6:6" hidden="1" x14ac:dyDescent="0.2">
      <c r="F222" s="49">
        <f t="shared" si="3"/>
        <v>0</v>
      </c>
    </row>
    <row r="223" spans="6:6" hidden="1" x14ac:dyDescent="0.2">
      <c r="F223" s="49">
        <f t="shared" si="3"/>
        <v>0</v>
      </c>
    </row>
    <row r="224" spans="6:6" hidden="1" x14ac:dyDescent="0.2">
      <c r="F224" s="49">
        <f t="shared" si="3"/>
        <v>0</v>
      </c>
    </row>
    <row r="225" spans="6:6" hidden="1" x14ac:dyDescent="0.2">
      <c r="F225" s="49">
        <f t="shared" si="3"/>
        <v>0</v>
      </c>
    </row>
    <row r="226" spans="6:6" hidden="1" x14ac:dyDescent="0.2">
      <c r="F226" s="49">
        <f t="shared" si="3"/>
        <v>0</v>
      </c>
    </row>
    <row r="227" spans="6:6" hidden="1" x14ac:dyDescent="0.2">
      <c r="F227" s="49">
        <f t="shared" si="3"/>
        <v>0</v>
      </c>
    </row>
    <row r="228" spans="6:6" hidden="1" x14ac:dyDescent="0.2">
      <c r="F228" s="49">
        <f t="shared" si="3"/>
        <v>0</v>
      </c>
    </row>
    <row r="229" spans="6:6" hidden="1" x14ac:dyDescent="0.2">
      <c r="F229" s="49">
        <f t="shared" si="3"/>
        <v>0</v>
      </c>
    </row>
    <row r="230" spans="6:6" hidden="1" x14ac:dyDescent="0.2">
      <c r="F230" s="49">
        <f t="shared" si="3"/>
        <v>0</v>
      </c>
    </row>
    <row r="231" spans="6:6" hidden="1" x14ac:dyDescent="0.2">
      <c r="F231" s="49">
        <f t="shared" si="3"/>
        <v>0</v>
      </c>
    </row>
    <row r="232" spans="6:6" hidden="1" x14ac:dyDescent="0.2">
      <c r="F232" s="49">
        <f t="shared" si="3"/>
        <v>0</v>
      </c>
    </row>
    <row r="233" spans="6:6" hidden="1" x14ac:dyDescent="0.2">
      <c r="F233" s="49">
        <f t="shared" si="3"/>
        <v>0</v>
      </c>
    </row>
    <row r="234" spans="6:6" hidden="1" x14ac:dyDescent="0.2">
      <c r="F234" s="49">
        <f t="shared" si="3"/>
        <v>0</v>
      </c>
    </row>
    <row r="235" spans="6:6" hidden="1" x14ac:dyDescent="0.2">
      <c r="F235" s="49">
        <f t="shared" si="3"/>
        <v>0</v>
      </c>
    </row>
    <row r="236" spans="6:6" hidden="1" x14ac:dyDescent="0.2">
      <c r="F236" s="49">
        <f t="shared" si="3"/>
        <v>0</v>
      </c>
    </row>
    <row r="237" spans="6:6" hidden="1" x14ac:dyDescent="0.2">
      <c r="F237" s="49">
        <f t="shared" si="3"/>
        <v>0</v>
      </c>
    </row>
    <row r="238" spans="6:6" hidden="1" x14ac:dyDescent="0.2">
      <c r="F238" s="49">
        <f t="shared" si="3"/>
        <v>0</v>
      </c>
    </row>
    <row r="239" spans="6:6" hidden="1" x14ac:dyDescent="0.2">
      <c r="F239" s="49">
        <f t="shared" si="3"/>
        <v>0</v>
      </c>
    </row>
    <row r="240" spans="6:6" hidden="1" x14ac:dyDescent="0.2">
      <c r="F240" s="49">
        <f t="shared" si="3"/>
        <v>0</v>
      </c>
    </row>
    <row r="241" spans="6:6" hidden="1" x14ac:dyDescent="0.2">
      <c r="F241" s="49">
        <f t="shared" si="3"/>
        <v>0</v>
      </c>
    </row>
    <row r="242" spans="6:6" hidden="1" x14ac:dyDescent="0.2">
      <c r="F242" s="49">
        <f t="shared" si="3"/>
        <v>0</v>
      </c>
    </row>
    <row r="243" spans="6:6" hidden="1" x14ac:dyDescent="0.2">
      <c r="F243" s="49">
        <f t="shared" si="3"/>
        <v>0</v>
      </c>
    </row>
    <row r="244" spans="6:6" hidden="1" x14ac:dyDescent="0.2">
      <c r="F244" s="49">
        <f t="shared" si="3"/>
        <v>0</v>
      </c>
    </row>
    <row r="245" spans="6:6" hidden="1" x14ac:dyDescent="0.2">
      <c r="F245" s="49">
        <f t="shared" si="3"/>
        <v>0</v>
      </c>
    </row>
    <row r="246" spans="6:6" hidden="1" x14ac:dyDescent="0.2">
      <c r="F246" s="49">
        <f t="shared" si="3"/>
        <v>0</v>
      </c>
    </row>
    <row r="247" spans="6:6" hidden="1" x14ac:dyDescent="0.2">
      <c r="F247" s="49">
        <f t="shared" si="3"/>
        <v>0</v>
      </c>
    </row>
    <row r="248" spans="6:6" hidden="1" x14ac:dyDescent="0.2">
      <c r="F248" s="49">
        <f t="shared" si="3"/>
        <v>0</v>
      </c>
    </row>
    <row r="249" spans="6:6" hidden="1" x14ac:dyDescent="0.2">
      <c r="F249" s="49">
        <f t="shared" si="3"/>
        <v>0</v>
      </c>
    </row>
    <row r="250" spans="6:6" hidden="1" x14ac:dyDescent="0.2">
      <c r="F250" s="49">
        <f t="shared" si="3"/>
        <v>0</v>
      </c>
    </row>
    <row r="251" spans="6:6" hidden="1" x14ac:dyDescent="0.2">
      <c r="F251" s="49">
        <f t="shared" si="3"/>
        <v>0</v>
      </c>
    </row>
    <row r="252" spans="6:6" hidden="1" x14ac:dyDescent="0.2">
      <c r="F252" s="49">
        <f t="shared" si="3"/>
        <v>0</v>
      </c>
    </row>
    <row r="253" spans="6:6" hidden="1" x14ac:dyDescent="0.2">
      <c r="F253" s="49">
        <f t="shared" si="3"/>
        <v>0</v>
      </c>
    </row>
    <row r="254" spans="6:6" hidden="1" x14ac:dyDescent="0.2">
      <c r="F254" s="49">
        <f t="shared" si="3"/>
        <v>0</v>
      </c>
    </row>
    <row r="255" spans="6:6" hidden="1" x14ac:dyDescent="0.2">
      <c r="F255" s="49">
        <f t="shared" si="3"/>
        <v>0</v>
      </c>
    </row>
    <row r="256" spans="6:6" hidden="1" x14ac:dyDescent="0.2">
      <c r="F256" s="49">
        <f t="shared" si="3"/>
        <v>0</v>
      </c>
    </row>
    <row r="257" spans="6:6" hidden="1" x14ac:dyDescent="0.2">
      <c r="F257" s="49">
        <f t="shared" si="3"/>
        <v>0</v>
      </c>
    </row>
    <row r="258" spans="6:6" hidden="1" x14ac:dyDescent="0.2">
      <c r="F258" s="49">
        <f t="shared" si="3"/>
        <v>0</v>
      </c>
    </row>
    <row r="259" spans="6:6" hidden="1" x14ac:dyDescent="0.2">
      <c r="F259" s="49">
        <f t="shared" si="3"/>
        <v>0</v>
      </c>
    </row>
    <row r="260" spans="6:6" hidden="1" x14ac:dyDescent="0.2">
      <c r="F260" s="49">
        <f t="shared" si="3"/>
        <v>0</v>
      </c>
    </row>
    <row r="261" spans="6:6" hidden="1" x14ac:dyDescent="0.2">
      <c r="F261" s="49">
        <f t="shared" si="3"/>
        <v>0</v>
      </c>
    </row>
    <row r="262" spans="6:6" hidden="1" x14ac:dyDescent="0.2">
      <c r="F262" s="49">
        <f t="shared" ref="F262:F325" si="4">IF(AND($B262&lt;9,$B262&gt;0),9-$B262,0)</f>
        <v>0</v>
      </c>
    </row>
    <row r="263" spans="6:6" hidden="1" x14ac:dyDescent="0.2">
      <c r="F263" s="49">
        <f t="shared" si="4"/>
        <v>0</v>
      </c>
    </row>
    <row r="264" spans="6:6" hidden="1" x14ac:dyDescent="0.2">
      <c r="F264" s="49">
        <f t="shared" si="4"/>
        <v>0</v>
      </c>
    </row>
    <row r="265" spans="6:6" hidden="1" x14ac:dyDescent="0.2">
      <c r="F265" s="49">
        <f t="shared" si="4"/>
        <v>0</v>
      </c>
    </row>
    <row r="266" spans="6:6" hidden="1" x14ac:dyDescent="0.2">
      <c r="F266" s="49">
        <f t="shared" si="4"/>
        <v>0</v>
      </c>
    </row>
    <row r="267" spans="6:6" hidden="1" x14ac:dyDescent="0.2">
      <c r="F267" s="49">
        <f t="shared" si="4"/>
        <v>0</v>
      </c>
    </row>
    <row r="268" spans="6:6" hidden="1" x14ac:dyDescent="0.2">
      <c r="F268" s="49">
        <f t="shared" si="4"/>
        <v>0</v>
      </c>
    </row>
    <row r="269" spans="6:6" hidden="1" x14ac:dyDescent="0.2">
      <c r="F269" s="49">
        <f t="shared" si="4"/>
        <v>0</v>
      </c>
    </row>
    <row r="270" spans="6:6" hidden="1" x14ac:dyDescent="0.2">
      <c r="F270" s="49">
        <f t="shared" si="4"/>
        <v>0</v>
      </c>
    </row>
    <row r="271" spans="6:6" hidden="1" x14ac:dyDescent="0.2">
      <c r="F271" s="49">
        <f t="shared" si="4"/>
        <v>0</v>
      </c>
    </row>
    <row r="272" spans="6:6" hidden="1" x14ac:dyDescent="0.2">
      <c r="F272" s="49">
        <f t="shared" si="4"/>
        <v>0</v>
      </c>
    </row>
    <row r="273" spans="6:6" hidden="1" x14ac:dyDescent="0.2">
      <c r="F273" s="49">
        <f t="shared" si="4"/>
        <v>0</v>
      </c>
    </row>
    <row r="274" spans="6:6" hidden="1" x14ac:dyDescent="0.2">
      <c r="F274" s="49">
        <f t="shared" si="4"/>
        <v>0</v>
      </c>
    </row>
    <row r="275" spans="6:6" hidden="1" x14ac:dyDescent="0.2">
      <c r="F275" s="49">
        <f t="shared" si="4"/>
        <v>0</v>
      </c>
    </row>
    <row r="276" spans="6:6" hidden="1" x14ac:dyDescent="0.2">
      <c r="F276" s="49">
        <f t="shared" si="4"/>
        <v>0</v>
      </c>
    </row>
    <row r="277" spans="6:6" hidden="1" x14ac:dyDescent="0.2">
      <c r="F277" s="49">
        <f t="shared" si="4"/>
        <v>0</v>
      </c>
    </row>
    <row r="278" spans="6:6" hidden="1" x14ac:dyDescent="0.2">
      <c r="F278" s="49">
        <f t="shared" si="4"/>
        <v>0</v>
      </c>
    </row>
    <row r="279" spans="6:6" hidden="1" x14ac:dyDescent="0.2">
      <c r="F279" s="49">
        <f t="shared" si="4"/>
        <v>0</v>
      </c>
    </row>
    <row r="280" spans="6:6" hidden="1" x14ac:dyDescent="0.2">
      <c r="F280" s="49">
        <f t="shared" si="4"/>
        <v>0</v>
      </c>
    </row>
    <row r="281" spans="6:6" hidden="1" x14ac:dyDescent="0.2">
      <c r="F281" s="49">
        <f t="shared" si="4"/>
        <v>0</v>
      </c>
    </row>
    <row r="282" spans="6:6" hidden="1" x14ac:dyDescent="0.2">
      <c r="F282" s="49">
        <f t="shared" si="4"/>
        <v>0</v>
      </c>
    </row>
    <row r="283" spans="6:6" hidden="1" x14ac:dyDescent="0.2">
      <c r="F283" s="49">
        <f t="shared" si="4"/>
        <v>0</v>
      </c>
    </row>
    <row r="284" spans="6:6" hidden="1" x14ac:dyDescent="0.2">
      <c r="F284" s="49">
        <f t="shared" si="4"/>
        <v>0</v>
      </c>
    </row>
    <row r="285" spans="6:6" hidden="1" x14ac:dyDescent="0.2">
      <c r="F285" s="49">
        <f t="shared" si="4"/>
        <v>0</v>
      </c>
    </row>
    <row r="286" spans="6:6" hidden="1" x14ac:dyDescent="0.2">
      <c r="F286" s="49">
        <f t="shared" si="4"/>
        <v>0</v>
      </c>
    </row>
    <row r="287" spans="6:6" hidden="1" x14ac:dyDescent="0.2">
      <c r="F287" s="49">
        <f t="shared" si="4"/>
        <v>0</v>
      </c>
    </row>
    <row r="288" spans="6:6" hidden="1" x14ac:dyDescent="0.2">
      <c r="F288" s="49">
        <f t="shared" si="4"/>
        <v>0</v>
      </c>
    </row>
    <row r="289" spans="6:6" hidden="1" x14ac:dyDescent="0.2">
      <c r="F289" s="49">
        <f t="shared" si="4"/>
        <v>0</v>
      </c>
    </row>
    <row r="290" spans="6:6" hidden="1" x14ac:dyDescent="0.2">
      <c r="F290" s="49">
        <f t="shared" si="4"/>
        <v>0</v>
      </c>
    </row>
    <row r="291" spans="6:6" hidden="1" x14ac:dyDescent="0.2">
      <c r="F291" s="49">
        <f t="shared" si="4"/>
        <v>0</v>
      </c>
    </row>
    <row r="292" spans="6:6" hidden="1" x14ac:dyDescent="0.2">
      <c r="F292" s="49">
        <f t="shared" si="4"/>
        <v>0</v>
      </c>
    </row>
    <row r="293" spans="6:6" hidden="1" x14ac:dyDescent="0.2">
      <c r="F293" s="49">
        <f t="shared" si="4"/>
        <v>0</v>
      </c>
    </row>
    <row r="294" spans="6:6" hidden="1" x14ac:dyDescent="0.2">
      <c r="F294" s="49">
        <f t="shared" si="4"/>
        <v>0</v>
      </c>
    </row>
    <row r="295" spans="6:6" hidden="1" x14ac:dyDescent="0.2">
      <c r="F295" s="49">
        <f t="shared" si="4"/>
        <v>0</v>
      </c>
    </row>
    <row r="296" spans="6:6" hidden="1" x14ac:dyDescent="0.2">
      <c r="F296" s="49">
        <f t="shared" si="4"/>
        <v>0</v>
      </c>
    </row>
    <row r="297" spans="6:6" hidden="1" x14ac:dyDescent="0.2">
      <c r="F297" s="49">
        <f t="shared" si="4"/>
        <v>0</v>
      </c>
    </row>
    <row r="298" spans="6:6" hidden="1" x14ac:dyDescent="0.2">
      <c r="F298" s="49">
        <f t="shared" si="4"/>
        <v>0</v>
      </c>
    </row>
    <row r="299" spans="6:6" hidden="1" x14ac:dyDescent="0.2">
      <c r="F299" s="49">
        <f t="shared" si="4"/>
        <v>0</v>
      </c>
    </row>
    <row r="300" spans="6:6" hidden="1" x14ac:dyDescent="0.2">
      <c r="F300" s="49">
        <f t="shared" si="4"/>
        <v>0</v>
      </c>
    </row>
    <row r="301" spans="6:6" hidden="1" x14ac:dyDescent="0.2">
      <c r="F301" s="49">
        <f t="shared" si="4"/>
        <v>0</v>
      </c>
    </row>
    <row r="302" spans="6:6" hidden="1" x14ac:dyDescent="0.2">
      <c r="F302" s="49">
        <f t="shared" si="4"/>
        <v>0</v>
      </c>
    </row>
    <row r="303" spans="6:6" hidden="1" x14ac:dyDescent="0.2">
      <c r="F303" s="49">
        <f t="shared" si="4"/>
        <v>0</v>
      </c>
    </row>
    <row r="304" spans="6:6" hidden="1" x14ac:dyDescent="0.2">
      <c r="F304" s="49">
        <f t="shared" si="4"/>
        <v>0</v>
      </c>
    </row>
    <row r="305" spans="6:6" hidden="1" x14ac:dyDescent="0.2">
      <c r="F305" s="49">
        <f t="shared" si="4"/>
        <v>0</v>
      </c>
    </row>
    <row r="306" spans="6:6" hidden="1" x14ac:dyDescent="0.2">
      <c r="F306" s="49">
        <f t="shared" si="4"/>
        <v>0</v>
      </c>
    </row>
    <row r="307" spans="6:6" hidden="1" x14ac:dyDescent="0.2">
      <c r="F307" s="49">
        <f t="shared" si="4"/>
        <v>0</v>
      </c>
    </row>
    <row r="308" spans="6:6" hidden="1" x14ac:dyDescent="0.2">
      <c r="F308" s="49">
        <f t="shared" si="4"/>
        <v>0</v>
      </c>
    </row>
    <row r="309" spans="6:6" hidden="1" x14ac:dyDescent="0.2">
      <c r="F309" s="49">
        <f t="shared" si="4"/>
        <v>0</v>
      </c>
    </row>
    <row r="310" spans="6:6" hidden="1" x14ac:dyDescent="0.2">
      <c r="F310" s="49">
        <f t="shared" si="4"/>
        <v>0</v>
      </c>
    </row>
    <row r="311" spans="6:6" hidden="1" x14ac:dyDescent="0.2">
      <c r="F311" s="49">
        <f t="shared" si="4"/>
        <v>0</v>
      </c>
    </row>
    <row r="312" spans="6:6" hidden="1" x14ac:dyDescent="0.2">
      <c r="F312" s="49">
        <f t="shared" si="4"/>
        <v>0</v>
      </c>
    </row>
    <row r="313" spans="6:6" hidden="1" x14ac:dyDescent="0.2">
      <c r="F313" s="49">
        <f t="shared" si="4"/>
        <v>0</v>
      </c>
    </row>
    <row r="314" spans="6:6" hidden="1" x14ac:dyDescent="0.2">
      <c r="F314" s="49">
        <f t="shared" si="4"/>
        <v>0</v>
      </c>
    </row>
    <row r="315" spans="6:6" hidden="1" x14ac:dyDescent="0.2">
      <c r="F315" s="49">
        <f t="shared" si="4"/>
        <v>0</v>
      </c>
    </row>
    <row r="316" spans="6:6" hidden="1" x14ac:dyDescent="0.2">
      <c r="F316" s="49">
        <f t="shared" si="4"/>
        <v>0</v>
      </c>
    </row>
    <row r="317" spans="6:6" hidden="1" x14ac:dyDescent="0.2">
      <c r="F317" s="49">
        <f t="shared" si="4"/>
        <v>0</v>
      </c>
    </row>
    <row r="318" spans="6:6" hidden="1" x14ac:dyDescent="0.2">
      <c r="F318" s="49">
        <f t="shared" si="4"/>
        <v>0</v>
      </c>
    </row>
    <row r="319" spans="6:6" hidden="1" x14ac:dyDescent="0.2">
      <c r="F319" s="49">
        <f t="shared" si="4"/>
        <v>0</v>
      </c>
    </row>
    <row r="320" spans="6:6" hidden="1" x14ac:dyDescent="0.2">
      <c r="F320" s="49">
        <f t="shared" si="4"/>
        <v>0</v>
      </c>
    </row>
    <row r="321" spans="6:6" hidden="1" x14ac:dyDescent="0.2">
      <c r="F321" s="49">
        <f t="shared" si="4"/>
        <v>0</v>
      </c>
    </row>
    <row r="322" spans="6:6" hidden="1" x14ac:dyDescent="0.2">
      <c r="F322" s="49">
        <f t="shared" si="4"/>
        <v>0</v>
      </c>
    </row>
    <row r="323" spans="6:6" hidden="1" x14ac:dyDescent="0.2">
      <c r="F323" s="49">
        <f t="shared" si="4"/>
        <v>0</v>
      </c>
    </row>
    <row r="324" spans="6:6" hidden="1" x14ac:dyDescent="0.2">
      <c r="F324" s="49">
        <f t="shared" si="4"/>
        <v>0</v>
      </c>
    </row>
    <row r="325" spans="6:6" hidden="1" x14ac:dyDescent="0.2">
      <c r="F325" s="49">
        <f t="shared" si="4"/>
        <v>0</v>
      </c>
    </row>
    <row r="326" spans="6:6" hidden="1" x14ac:dyDescent="0.2">
      <c r="F326" s="49">
        <f t="shared" ref="F326:F389" si="5">IF(AND($B326&lt;9,$B326&gt;0),9-$B326,0)</f>
        <v>0</v>
      </c>
    </row>
    <row r="327" spans="6:6" hidden="1" x14ac:dyDescent="0.2">
      <c r="F327" s="49">
        <f t="shared" si="5"/>
        <v>0</v>
      </c>
    </row>
    <row r="328" spans="6:6" hidden="1" x14ac:dyDescent="0.2">
      <c r="F328" s="49">
        <f t="shared" si="5"/>
        <v>0</v>
      </c>
    </row>
    <row r="329" spans="6:6" hidden="1" x14ac:dyDescent="0.2">
      <c r="F329" s="49">
        <f t="shared" si="5"/>
        <v>0</v>
      </c>
    </row>
    <row r="330" spans="6:6" hidden="1" x14ac:dyDescent="0.2">
      <c r="F330" s="49">
        <f t="shared" si="5"/>
        <v>0</v>
      </c>
    </row>
    <row r="331" spans="6:6" hidden="1" x14ac:dyDescent="0.2">
      <c r="F331" s="49">
        <f t="shared" si="5"/>
        <v>0</v>
      </c>
    </row>
    <row r="332" spans="6:6" hidden="1" x14ac:dyDescent="0.2">
      <c r="F332" s="49">
        <f t="shared" si="5"/>
        <v>0</v>
      </c>
    </row>
    <row r="333" spans="6:6" hidden="1" x14ac:dyDescent="0.2">
      <c r="F333" s="49">
        <f t="shared" si="5"/>
        <v>0</v>
      </c>
    </row>
    <row r="334" spans="6:6" hidden="1" x14ac:dyDescent="0.2">
      <c r="F334" s="49">
        <f t="shared" si="5"/>
        <v>0</v>
      </c>
    </row>
    <row r="335" spans="6:6" hidden="1" x14ac:dyDescent="0.2">
      <c r="F335" s="49">
        <f t="shared" si="5"/>
        <v>0</v>
      </c>
    </row>
    <row r="336" spans="6:6" hidden="1" x14ac:dyDescent="0.2">
      <c r="F336" s="49">
        <f t="shared" si="5"/>
        <v>0</v>
      </c>
    </row>
    <row r="337" spans="6:6" hidden="1" x14ac:dyDescent="0.2">
      <c r="F337" s="49">
        <f t="shared" si="5"/>
        <v>0</v>
      </c>
    </row>
    <row r="338" spans="6:6" hidden="1" x14ac:dyDescent="0.2">
      <c r="F338" s="49">
        <f t="shared" si="5"/>
        <v>0</v>
      </c>
    </row>
    <row r="339" spans="6:6" hidden="1" x14ac:dyDescent="0.2">
      <c r="F339" s="49">
        <f t="shared" si="5"/>
        <v>0</v>
      </c>
    </row>
    <row r="340" spans="6:6" hidden="1" x14ac:dyDescent="0.2">
      <c r="F340" s="49">
        <f t="shared" si="5"/>
        <v>0</v>
      </c>
    </row>
    <row r="341" spans="6:6" hidden="1" x14ac:dyDescent="0.2">
      <c r="F341" s="49">
        <f t="shared" si="5"/>
        <v>0</v>
      </c>
    </row>
    <row r="342" spans="6:6" hidden="1" x14ac:dyDescent="0.2">
      <c r="F342" s="49">
        <f t="shared" si="5"/>
        <v>0</v>
      </c>
    </row>
    <row r="343" spans="6:6" hidden="1" x14ac:dyDescent="0.2">
      <c r="F343" s="49">
        <f t="shared" si="5"/>
        <v>0</v>
      </c>
    </row>
    <row r="344" spans="6:6" hidden="1" x14ac:dyDescent="0.2">
      <c r="F344" s="49">
        <f t="shared" si="5"/>
        <v>0</v>
      </c>
    </row>
    <row r="345" spans="6:6" hidden="1" x14ac:dyDescent="0.2">
      <c r="F345" s="49">
        <f t="shared" si="5"/>
        <v>0</v>
      </c>
    </row>
    <row r="346" spans="6:6" hidden="1" x14ac:dyDescent="0.2">
      <c r="F346" s="49">
        <f t="shared" si="5"/>
        <v>0</v>
      </c>
    </row>
    <row r="347" spans="6:6" hidden="1" x14ac:dyDescent="0.2">
      <c r="F347" s="49">
        <f t="shared" si="5"/>
        <v>0</v>
      </c>
    </row>
    <row r="348" spans="6:6" hidden="1" x14ac:dyDescent="0.2">
      <c r="F348" s="49">
        <f t="shared" si="5"/>
        <v>0</v>
      </c>
    </row>
    <row r="349" spans="6:6" hidden="1" x14ac:dyDescent="0.2">
      <c r="F349" s="49">
        <f t="shared" si="5"/>
        <v>0</v>
      </c>
    </row>
    <row r="350" spans="6:6" hidden="1" x14ac:dyDescent="0.2">
      <c r="F350" s="49">
        <f t="shared" si="5"/>
        <v>0</v>
      </c>
    </row>
    <row r="351" spans="6:6" hidden="1" x14ac:dyDescent="0.2">
      <c r="F351" s="49">
        <f t="shared" si="5"/>
        <v>0</v>
      </c>
    </row>
    <row r="352" spans="6:6" hidden="1" x14ac:dyDescent="0.2">
      <c r="F352" s="49">
        <f t="shared" si="5"/>
        <v>0</v>
      </c>
    </row>
    <row r="353" spans="6:6" hidden="1" x14ac:dyDescent="0.2">
      <c r="F353" s="49">
        <f t="shared" si="5"/>
        <v>0</v>
      </c>
    </row>
    <row r="354" spans="6:6" hidden="1" x14ac:dyDescent="0.2">
      <c r="F354" s="49">
        <f t="shared" si="5"/>
        <v>0</v>
      </c>
    </row>
    <row r="355" spans="6:6" hidden="1" x14ac:dyDescent="0.2">
      <c r="F355" s="49">
        <f t="shared" si="5"/>
        <v>0</v>
      </c>
    </row>
    <row r="356" spans="6:6" hidden="1" x14ac:dyDescent="0.2">
      <c r="F356" s="49">
        <f t="shared" si="5"/>
        <v>0</v>
      </c>
    </row>
    <row r="357" spans="6:6" hidden="1" x14ac:dyDescent="0.2">
      <c r="F357" s="49">
        <f t="shared" si="5"/>
        <v>0</v>
      </c>
    </row>
    <row r="358" spans="6:6" hidden="1" x14ac:dyDescent="0.2">
      <c r="F358" s="49">
        <f t="shared" si="5"/>
        <v>0</v>
      </c>
    </row>
    <row r="359" spans="6:6" hidden="1" x14ac:dyDescent="0.2">
      <c r="F359" s="49">
        <f t="shared" si="5"/>
        <v>0</v>
      </c>
    </row>
    <row r="360" spans="6:6" hidden="1" x14ac:dyDescent="0.2">
      <c r="F360" s="49">
        <f t="shared" si="5"/>
        <v>0</v>
      </c>
    </row>
    <row r="361" spans="6:6" hidden="1" x14ac:dyDescent="0.2">
      <c r="F361" s="49">
        <f t="shared" si="5"/>
        <v>0</v>
      </c>
    </row>
    <row r="362" spans="6:6" hidden="1" x14ac:dyDescent="0.2">
      <c r="F362" s="49">
        <f t="shared" si="5"/>
        <v>0</v>
      </c>
    </row>
    <row r="363" spans="6:6" hidden="1" x14ac:dyDescent="0.2">
      <c r="F363" s="49">
        <f t="shared" si="5"/>
        <v>0</v>
      </c>
    </row>
    <row r="364" spans="6:6" hidden="1" x14ac:dyDescent="0.2">
      <c r="F364" s="49">
        <f t="shared" si="5"/>
        <v>0</v>
      </c>
    </row>
    <row r="365" spans="6:6" hidden="1" x14ac:dyDescent="0.2">
      <c r="F365" s="49">
        <f t="shared" si="5"/>
        <v>0</v>
      </c>
    </row>
    <row r="366" spans="6:6" hidden="1" x14ac:dyDescent="0.2">
      <c r="F366" s="49">
        <f t="shared" si="5"/>
        <v>0</v>
      </c>
    </row>
    <row r="367" spans="6:6" hidden="1" x14ac:dyDescent="0.2">
      <c r="F367" s="49">
        <f t="shared" si="5"/>
        <v>0</v>
      </c>
    </row>
    <row r="368" spans="6:6" hidden="1" x14ac:dyDescent="0.2">
      <c r="F368" s="49">
        <f t="shared" si="5"/>
        <v>0</v>
      </c>
    </row>
    <row r="369" spans="6:6" hidden="1" x14ac:dyDescent="0.2">
      <c r="F369" s="49">
        <f t="shared" si="5"/>
        <v>0</v>
      </c>
    </row>
    <row r="370" spans="6:6" hidden="1" x14ac:dyDescent="0.2">
      <c r="F370" s="49">
        <f t="shared" si="5"/>
        <v>0</v>
      </c>
    </row>
    <row r="371" spans="6:6" hidden="1" x14ac:dyDescent="0.2">
      <c r="F371" s="49">
        <f t="shared" si="5"/>
        <v>0</v>
      </c>
    </row>
    <row r="372" spans="6:6" hidden="1" x14ac:dyDescent="0.2">
      <c r="F372" s="49">
        <f t="shared" si="5"/>
        <v>0</v>
      </c>
    </row>
    <row r="373" spans="6:6" hidden="1" x14ac:dyDescent="0.2">
      <c r="F373" s="49">
        <f t="shared" si="5"/>
        <v>0</v>
      </c>
    </row>
    <row r="374" spans="6:6" hidden="1" x14ac:dyDescent="0.2">
      <c r="F374" s="49">
        <f t="shared" si="5"/>
        <v>0</v>
      </c>
    </row>
    <row r="375" spans="6:6" hidden="1" x14ac:dyDescent="0.2">
      <c r="F375" s="49">
        <f t="shared" si="5"/>
        <v>0</v>
      </c>
    </row>
    <row r="376" spans="6:6" hidden="1" x14ac:dyDescent="0.2">
      <c r="F376" s="49">
        <f t="shared" si="5"/>
        <v>0</v>
      </c>
    </row>
    <row r="377" spans="6:6" hidden="1" x14ac:dyDescent="0.2">
      <c r="F377" s="49">
        <f t="shared" si="5"/>
        <v>0</v>
      </c>
    </row>
    <row r="378" spans="6:6" hidden="1" x14ac:dyDescent="0.2">
      <c r="F378" s="49">
        <f t="shared" si="5"/>
        <v>0</v>
      </c>
    </row>
    <row r="379" spans="6:6" hidden="1" x14ac:dyDescent="0.2">
      <c r="F379" s="49">
        <f t="shared" si="5"/>
        <v>0</v>
      </c>
    </row>
    <row r="380" spans="6:6" hidden="1" x14ac:dyDescent="0.2">
      <c r="F380" s="49">
        <f t="shared" si="5"/>
        <v>0</v>
      </c>
    </row>
    <row r="381" spans="6:6" hidden="1" x14ac:dyDescent="0.2">
      <c r="F381" s="49">
        <f t="shared" si="5"/>
        <v>0</v>
      </c>
    </row>
    <row r="382" spans="6:6" hidden="1" x14ac:dyDescent="0.2">
      <c r="F382" s="49">
        <f t="shared" si="5"/>
        <v>0</v>
      </c>
    </row>
    <row r="383" spans="6:6" hidden="1" x14ac:dyDescent="0.2">
      <c r="F383" s="49">
        <f t="shared" si="5"/>
        <v>0</v>
      </c>
    </row>
    <row r="384" spans="6:6" hidden="1" x14ac:dyDescent="0.2">
      <c r="F384" s="49">
        <f t="shared" si="5"/>
        <v>0</v>
      </c>
    </row>
    <row r="385" spans="6:6" hidden="1" x14ac:dyDescent="0.2">
      <c r="F385" s="49">
        <f t="shared" si="5"/>
        <v>0</v>
      </c>
    </row>
    <row r="386" spans="6:6" hidden="1" x14ac:dyDescent="0.2">
      <c r="F386" s="49">
        <f t="shared" si="5"/>
        <v>0</v>
      </c>
    </row>
    <row r="387" spans="6:6" hidden="1" x14ac:dyDescent="0.2">
      <c r="F387" s="49">
        <f t="shared" si="5"/>
        <v>0</v>
      </c>
    </row>
    <row r="388" spans="6:6" hidden="1" x14ac:dyDescent="0.2">
      <c r="F388" s="49">
        <f t="shared" si="5"/>
        <v>0</v>
      </c>
    </row>
    <row r="389" spans="6:6" hidden="1" x14ac:dyDescent="0.2">
      <c r="F389" s="49">
        <f t="shared" si="5"/>
        <v>0</v>
      </c>
    </row>
    <row r="390" spans="6:6" hidden="1" x14ac:dyDescent="0.2">
      <c r="F390" s="49">
        <f t="shared" ref="F390:F453" si="6">IF(AND($B390&lt;9,$B390&gt;0),9-$B390,0)</f>
        <v>0</v>
      </c>
    </row>
    <row r="391" spans="6:6" hidden="1" x14ac:dyDescent="0.2">
      <c r="F391" s="49">
        <f t="shared" si="6"/>
        <v>0</v>
      </c>
    </row>
    <row r="392" spans="6:6" hidden="1" x14ac:dyDescent="0.2">
      <c r="F392" s="49">
        <f t="shared" si="6"/>
        <v>0</v>
      </c>
    </row>
    <row r="393" spans="6:6" hidden="1" x14ac:dyDescent="0.2">
      <c r="F393" s="49">
        <f t="shared" si="6"/>
        <v>0</v>
      </c>
    </row>
    <row r="394" spans="6:6" hidden="1" x14ac:dyDescent="0.2">
      <c r="F394" s="49">
        <f t="shared" si="6"/>
        <v>0</v>
      </c>
    </row>
    <row r="395" spans="6:6" hidden="1" x14ac:dyDescent="0.2">
      <c r="F395" s="49">
        <f t="shared" si="6"/>
        <v>0</v>
      </c>
    </row>
    <row r="396" spans="6:6" hidden="1" x14ac:dyDescent="0.2">
      <c r="F396" s="49">
        <f t="shared" si="6"/>
        <v>0</v>
      </c>
    </row>
    <row r="397" spans="6:6" hidden="1" x14ac:dyDescent="0.2">
      <c r="F397" s="49">
        <f t="shared" si="6"/>
        <v>0</v>
      </c>
    </row>
    <row r="398" spans="6:6" hidden="1" x14ac:dyDescent="0.2">
      <c r="F398" s="49">
        <f t="shared" si="6"/>
        <v>0</v>
      </c>
    </row>
    <row r="399" spans="6:6" hidden="1" x14ac:dyDescent="0.2">
      <c r="F399" s="49">
        <f t="shared" si="6"/>
        <v>0</v>
      </c>
    </row>
    <row r="400" spans="6:6" hidden="1" x14ac:dyDescent="0.2">
      <c r="F400" s="49">
        <f t="shared" si="6"/>
        <v>0</v>
      </c>
    </row>
    <row r="401" spans="6:6" hidden="1" x14ac:dyDescent="0.2">
      <c r="F401" s="49">
        <f t="shared" si="6"/>
        <v>0</v>
      </c>
    </row>
    <row r="402" spans="6:6" hidden="1" x14ac:dyDescent="0.2">
      <c r="F402" s="49">
        <f t="shared" si="6"/>
        <v>0</v>
      </c>
    </row>
    <row r="403" spans="6:6" hidden="1" x14ac:dyDescent="0.2">
      <c r="F403" s="49">
        <f t="shared" si="6"/>
        <v>0</v>
      </c>
    </row>
    <row r="404" spans="6:6" hidden="1" x14ac:dyDescent="0.2">
      <c r="F404" s="49">
        <f t="shared" si="6"/>
        <v>0</v>
      </c>
    </row>
    <row r="405" spans="6:6" hidden="1" x14ac:dyDescent="0.2">
      <c r="F405" s="49">
        <f t="shared" si="6"/>
        <v>0</v>
      </c>
    </row>
    <row r="406" spans="6:6" hidden="1" x14ac:dyDescent="0.2">
      <c r="F406" s="49">
        <f t="shared" si="6"/>
        <v>0</v>
      </c>
    </row>
    <row r="407" spans="6:6" hidden="1" x14ac:dyDescent="0.2">
      <c r="F407" s="49">
        <f t="shared" si="6"/>
        <v>0</v>
      </c>
    </row>
    <row r="408" spans="6:6" hidden="1" x14ac:dyDescent="0.2">
      <c r="F408" s="49">
        <f t="shared" si="6"/>
        <v>0</v>
      </c>
    </row>
    <row r="409" spans="6:6" hidden="1" x14ac:dyDescent="0.2">
      <c r="F409" s="49">
        <f t="shared" si="6"/>
        <v>0</v>
      </c>
    </row>
    <row r="410" spans="6:6" hidden="1" x14ac:dyDescent="0.2">
      <c r="F410" s="49">
        <f t="shared" si="6"/>
        <v>0</v>
      </c>
    </row>
    <row r="411" spans="6:6" hidden="1" x14ac:dyDescent="0.2">
      <c r="F411" s="49">
        <f t="shared" si="6"/>
        <v>0</v>
      </c>
    </row>
    <row r="412" spans="6:6" hidden="1" x14ac:dyDescent="0.2">
      <c r="F412" s="49">
        <f t="shared" si="6"/>
        <v>0</v>
      </c>
    </row>
    <row r="413" spans="6:6" hidden="1" x14ac:dyDescent="0.2">
      <c r="F413" s="49">
        <f t="shared" si="6"/>
        <v>0</v>
      </c>
    </row>
    <row r="414" spans="6:6" hidden="1" x14ac:dyDescent="0.2">
      <c r="F414" s="49">
        <f t="shared" si="6"/>
        <v>0</v>
      </c>
    </row>
    <row r="415" spans="6:6" hidden="1" x14ac:dyDescent="0.2">
      <c r="F415" s="49">
        <f t="shared" si="6"/>
        <v>0</v>
      </c>
    </row>
    <row r="416" spans="6:6" hidden="1" x14ac:dyDescent="0.2">
      <c r="F416" s="49">
        <f t="shared" si="6"/>
        <v>0</v>
      </c>
    </row>
    <row r="417" spans="6:6" hidden="1" x14ac:dyDescent="0.2">
      <c r="F417" s="49">
        <f t="shared" si="6"/>
        <v>0</v>
      </c>
    </row>
    <row r="418" spans="6:6" hidden="1" x14ac:dyDescent="0.2">
      <c r="F418" s="49">
        <f t="shared" si="6"/>
        <v>0</v>
      </c>
    </row>
    <row r="419" spans="6:6" hidden="1" x14ac:dyDescent="0.2">
      <c r="F419" s="49">
        <f t="shared" si="6"/>
        <v>0</v>
      </c>
    </row>
    <row r="420" spans="6:6" hidden="1" x14ac:dyDescent="0.2">
      <c r="F420" s="49">
        <f t="shared" si="6"/>
        <v>0</v>
      </c>
    </row>
    <row r="421" spans="6:6" hidden="1" x14ac:dyDescent="0.2">
      <c r="F421" s="49">
        <f t="shared" si="6"/>
        <v>0</v>
      </c>
    </row>
    <row r="422" spans="6:6" hidden="1" x14ac:dyDescent="0.2">
      <c r="F422" s="49">
        <f t="shared" si="6"/>
        <v>0</v>
      </c>
    </row>
    <row r="423" spans="6:6" hidden="1" x14ac:dyDescent="0.2">
      <c r="F423" s="49">
        <f t="shared" si="6"/>
        <v>0</v>
      </c>
    </row>
    <row r="424" spans="6:6" hidden="1" x14ac:dyDescent="0.2">
      <c r="F424" s="49">
        <f t="shared" si="6"/>
        <v>0</v>
      </c>
    </row>
    <row r="425" spans="6:6" hidden="1" x14ac:dyDescent="0.2">
      <c r="F425" s="49">
        <f t="shared" si="6"/>
        <v>0</v>
      </c>
    </row>
    <row r="426" spans="6:6" hidden="1" x14ac:dyDescent="0.2">
      <c r="F426" s="49">
        <f t="shared" si="6"/>
        <v>0</v>
      </c>
    </row>
    <row r="427" spans="6:6" hidden="1" x14ac:dyDescent="0.2">
      <c r="F427" s="49">
        <f t="shared" si="6"/>
        <v>0</v>
      </c>
    </row>
    <row r="428" spans="6:6" hidden="1" x14ac:dyDescent="0.2">
      <c r="F428" s="49">
        <f t="shared" si="6"/>
        <v>0</v>
      </c>
    </row>
    <row r="429" spans="6:6" hidden="1" x14ac:dyDescent="0.2">
      <c r="F429" s="49">
        <f t="shared" si="6"/>
        <v>0</v>
      </c>
    </row>
    <row r="430" spans="6:6" hidden="1" x14ac:dyDescent="0.2">
      <c r="F430" s="49">
        <f t="shared" si="6"/>
        <v>0</v>
      </c>
    </row>
    <row r="431" spans="6:6" hidden="1" x14ac:dyDescent="0.2">
      <c r="F431" s="49">
        <f t="shared" si="6"/>
        <v>0</v>
      </c>
    </row>
    <row r="432" spans="6:6" hidden="1" x14ac:dyDescent="0.2">
      <c r="F432" s="49">
        <f t="shared" si="6"/>
        <v>0</v>
      </c>
    </row>
    <row r="433" spans="6:6" hidden="1" x14ac:dyDescent="0.2">
      <c r="F433" s="49">
        <f t="shared" si="6"/>
        <v>0</v>
      </c>
    </row>
    <row r="434" spans="6:6" hidden="1" x14ac:dyDescent="0.2">
      <c r="F434" s="49">
        <f t="shared" si="6"/>
        <v>0</v>
      </c>
    </row>
    <row r="435" spans="6:6" hidden="1" x14ac:dyDescent="0.2">
      <c r="F435" s="49">
        <f t="shared" si="6"/>
        <v>0</v>
      </c>
    </row>
    <row r="436" spans="6:6" hidden="1" x14ac:dyDescent="0.2">
      <c r="F436" s="49">
        <f t="shared" si="6"/>
        <v>0</v>
      </c>
    </row>
    <row r="437" spans="6:6" hidden="1" x14ac:dyDescent="0.2">
      <c r="F437" s="49">
        <f t="shared" si="6"/>
        <v>0</v>
      </c>
    </row>
    <row r="438" spans="6:6" hidden="1" x14ac:dyDescent="0.2">
      <c r="F438" s="49">
        <f t="shared" si="6"/>
        <v>0</v>
      </c>
    </row>
    <row r="439" spans="6:6" hidden="1" x14ac:dyDescent="0.2">
      <c r="F439" s="49">
        <f t="shared" si="6"/>
        <v>0</v>
      </c>
    </row>
    <row r="440" spans="6:6" hidden="1" x14ac:dyDescent="0.2">
      <c r="F440" s="49">
        <f t="shared" si="6"/>
        <v>0</v>
      </c>
    </row>
    <row r="441" spans="6:6" hidden="1" x14ac:dyDescent="0.2">
      <c r="F441" s="49">
        <f t="shared" si="6"/>
        <v>0</v>
      </c>
    </row>
    <row r="442" spans="6:6" hidden="1" x14ac:dyDescent="0.2">
      <c r="F442" s="49">
        <f t="shared" si="6"/>
        <v>0</v>
      </c>
    </row>
    <row r="443" spans="6:6" hidden="1" x14ac:dyDescent="0.2">
      <c r="F443" s="49">
        <f t="shared" si="6"/>
        <v>0</v>
      </c>
    </row>
    <row r="444" spans="6:6" hidden="1" x14ac:dyDescent="0.2">
      <c r="F444" s="49">
        <f t="shared" si="6"/>
        <v>0</v>
      </c>
    </row>
    <row r="445" spans="6:6" hidden="1" x14ac:dyDescent="0.2">
      <c r="F445" s="49">
        <f t="shared" si="6"/>
        <v>0</v>
      </c>
    </row>
    <row r="446" spans="6:6" hidden="1" x14ac:dyDescent="0.2">
      <c r="F446" s="49">
        <f t="shared" si="6"/>
        <v>0</v>
      </c>
    </row>
    <row r="447" spans="6:6" hidden="1" x14ac:dyDescent="0.2">
      <c r="F447" s="49">
        <f t="shared" si="6"/>
        <v>0</v>
      </c>
    </row>
    <row r="448" spans="6:6" hidden="1" x14ac:dyDescent="0.2">
      <c r="F448" s="49">
        <f t="shared" si="6"/>
        <v>0</v>
      </c>
    </row>
    <row r="449" spans="6:6" hidden="1" x14ac:dyDescent="0.2">
      <c r="F449" s="49">
        <f t="shared" si="6"/>
        <v>0</v>
      </c>
    </row>
    <row r="450" spans="6:6" hidden="1" x14ac:dyDescent="0.2">
      <c r="F450" s="49">
        <f t="shared" si="6"/>
        <v>0</v>
      </c>
    </row>
    <row r="451" spans="6:6" hidden="1" x14ac:dyDescent="0.2">
      <c r="F451" s="49">
        <f t="shared" si="6"/>
        <v>0</v>
      </c>
    </row>
    <row r="452" spans="6:6" hidden="1" x14ac:dyDescent="0.2">
      <c r="F452" s="49">
        <f t="shared" si="6"/>
        <v>0</v>
      </c>
    </row>
    <row r="453" spans="6:6" hidden="1" x14ac:dyDescent="0.2">
      <c r="F453" s="49">
        <f t="shared" si="6"/>
        <v>0</v>
      </c>
    </row>
    <row r="454" spans="6:6" hidden="1" x14ac:dyDescent="0.2">
      <c r="F454" s="49">
        <f t="shared" ref="F454:F517" si="7">IF(AND($B454&lt;9,$B454&gt;0),9-$B454,0)</f>
        <v>0</v>
      </c>
    </row>
    <row r="455" spans="6:6" hidden="1" x14ac:dyDescent="0.2">
      <c r="F455" s="49">
        <f t="shared" si="7"/>
        <v>0</v>
      </c>
    </row>
    <row r="456" spans="6:6" hidden="1" x14ac:dyDescent="0.2">
      <c r="F456" s="49">
        <f t="shared" si="7"/>
        <v>0</v>
      </c>
    </row>
    <row r="457" spans="6:6" hidden="1" x14ac:dyDescent="0.2">
      <c r="F457" s="49">
        <f t="shared" si="7"/>
        <v>0</v>
      </c>
    </row>
    <row r="458" spans="6:6" hidden="1" x14ac:dyDescent="0.2">
      <c r="F458" s="49">
        <f t="shared" si="7"/>
        <v>0</v>
      </c>
    </row>
    <row r="459" spans="6:6" hidden="1" x14ac:dyDescent="0.2">
      <c r="F459" s="49">
        <f t="shared" si="7"/>
        <v>0</v>
      </c>
    </row>
    <row r="460" spans="6:6" hidden="1" x14ac:dyDescent="0.2">
      <c r="F460" s="49">
        <f t="shared" si="7"/>
        <v>0</v>
      </c>
    </row>
    <row r="461" spans="6:6" hidden="1" x14ac:dyDescent="0.2">
      <c r="F461" s="49">
        <f t="shared" si="7"/>
        <v>0</v>
      </c>
    </row>
    <row r="462" spans="6:6" hidden="1" x14ac:dyDescent="0.2">
      <c r="F462" s="49">
        <f t="shared" si="7"/>
        <v>0</v>
      </c>
    </row>
    <row r="463" spans="6:6" hidden="1" x14ac:dyDescent="0.2">
      <c r="F463" s="49">
        <f t="shared" si="7"/>
        <v>0</v>
      </c>
    </row>
    <row r="464" spans="6:6" hidden="1" x14ac:dyDescent="0.2">
      <c r="F464" s="49">
        <f t="shared" si="7"/>
        <v>0</v>
      </c>
    </row>
    <row r="465" spans="6:6" hidden="1" x14ac:dyDescent="0.2">
      <c r="F465" s="49">
        <f t="shared" si="7"/>
        <v>0</v>
      </c>
    </row>
    <row r="466" spans="6:6" hidden="1" x14ac:dyDescent="0.2">
      <c r="F466" s="49">
        <f t="shared" si="7"/>
        <v>0</v>
      </c>
    </row>
    <row r="467" spans="6:6" hidden="1" x14ac:dyDescent="0.2">
      <c r="F467" s="49">
        <f t="shared" si="7"/>
        <v>0</v>
      </c>
    </row>
    <row r="468" spans="6:6" hidden="1" x14ac:dyDescent="0.2">
      <c r="F468" s="49">
        <f t="shared" si="7"/>
        <v>0</v>
      </c>
    </row>
    <row r="469" spans="6:6" hidden="1" x14ac:dyDescent="0.2">
      <c r="F469" s="49">
        <f t="shared" si="7"/>
        <v>0</v>
      </c>
    </row>
    <row r="470" spans="6:6" hidden="1" x14ac:dyDescent="0.2">
      <c r="F470" s="49">
        <f t="shared" si="7"/>
        <v>0</v>
      </c>
    </row>
    <row r="471" spans="6:6" hidden="1" x14ac:dyDescent="0.2">
      <c r="F471" s="49">
        <f t="shared" si="7"/>
        <v>0</v>
      </c>
    </row>
    <row r="472" spans="6:6" hidden="1" x14ac:dyDescent="0.2">
      <c r="F472" s="49">
        <f t="shared" si="7"/>
        <v>0</v>
      </c>
    </row>
    <row r="473" spans="6:6" hidden="1" x14ac:dyDescent="0.2">
      <c r="F473" s="49">
        <f t="shared" si="7"/>
        <v>0</v>
      </c>
    </row>
    <row r="474" spans="6:6" hidden="1" x14ac:dyDescent="0.2">
      <c r="F474" s="49">
        <f t="shared" si="7"/>
        <v>0</v>
      </c>
    </row>
    <row r="475" spans="6:6" hidden="1" x14ac:dyDescent="0.2">
      <c r="F475" s="49">
        <f t="shared" si="7"/>
        <v>0</v>
      </c>
    </row>
    <row r="476" spans="6:6" hidden="1" x14ac:dyDescent="0.2">
      <c r="F476" s="49">
        <f t="shared" si="7"/>
        <v>0</v>
      </c>
    </row>
    <row r="477" spans="6:6" hidden="1" x14ac:dyDescent="0.2">
      <c r="F477" s="49">
        <f t="shared" si="7"/>
        <v>0</v>
      </c>
    </row>
    <row r="478" spans="6:6" hidden="1" x14ac:dyDescent="0.2">
      <c r="F478" s="49">
        <f t="shared" si="7"/>
        <v>0</v>
      </c>
    </row>
    <row r="479" spans="6:6" hidden="1" x14ac:dyDescent="0.2">
      <c r="F479" s="49">
        <f t="shared" si="7"/>
        <v>0</v>
      </c>
    </row>
    <row r="480" spans="6:6" hidden="1" x14ac:dyDescent="0.2">
      <c r="F480" s="49">
        <f t="shared" si="7"/>
        <v>0</v>
      </c>
    </row>
    <row r="481" spans="6:6" hidden="1" x14ac:dyDescent="0.2">
      <c r="F481" s="49">
        <f t="shared" si="7"/>
        <v>0</v>
      </c>
    </row>
    <row r="482" spans="6:6" hidden="1" x14ac:dyDescent="0.2">
      <c r="F482" s="49">
        <f t="shared" si="7"/>
        <v>0</v>
      </c>
    </row>
    <row r="483" spans="6:6" hidden="1" x14ac:dyDescent="0.2">
      <c r="F483" s="49">
        <f t="shared" si="7"/>
        <v>0</v>
      </c>
    </row>
    <row r="484" spans="6:6" hidden="1" x14ac:dyDescent="0.2">
      <c r="F484" s="49">
        <f t="shared" si="7"/>
        <v>0</v>
      </c>
    </row>
    <row r="485" spans="6:6" hidden="1" x14ac:dyDescent="0.2">
      <c r="F485" s="49">
        <f t="shared" si="7"/>
        <v>0</v>
      </c>
    </row>
    <row r="486" spans="6:6" hidden="1" x14ac:dyDescent="0.2">
      <c r="F486" s="49">
        <f t="shared" si="7"/>
        <v>0</v>
      </c>
    </row>
    <row r="487" spans="6:6" hidden="1" x14ac:dyDescent="0.2">
      <c r="F487" s="49">
        <f t="shared" si="7"/>
        <v>0</v>
      </c>
    </row>
    <row r="488" spans="6:6" hidden="1" x14ac:dyDescent="0.2">
      <c r="F488" s="49">
        <f t="shared" si="7"/>
        <v>0</v>
      </c>
    </row>
    <row r="489" spans="6:6" hidden="1" x14ac:dyDescent="0.2">
      <c r="F489" s="49">
        <f t="shared" si="7"/>
        <v>0</v>
      </c>
    </row>
    <row r="490" spans="6:6" hidden="1" x14ac:dyDescent="0.2">
      <c r="F490" s="49">
        <f t="shared" si="7"/>
        <v>0</v>
      </c>
    </row>
    <row r="491" spans="6:6" hidden="1" x14ac:dyDescent="0.2">
      <c r="F491" s="49">
        <f t="shared" si="7"/>
        <v>0</v>
      </c>
    </row>
    <row r="492" spans="6:6" hidden="1" x14ac:dyDescent="0.2">
      <c r="F492" s="49">
        <f t="shared" si="7"/>
        <v>0</v>
      </c>
    </row>
    <row r="493" spans="6:6" hidden="1" x14ac:dyDescent="0.2">
      <c r="F493" s="49">
        <f t="shared" si="7"/>
        <v>0</v>
      </c>
    </row>
    <row r="494" spans="6:6" hidden="1" x14ac:dyDescent="0.2">
      <c r="F494" s="49">
        <f t="shared" si="7"/>
        <v>0</v>
      </c>
    </row>
    <row r="495" spans="6:6" hidden="1" x14ac:dyDescent="0.2">
      <c r="F495" s="49">
        <f t="shared" si="7"/>
        <v>0</v>
      </c>
    </row>
    <row r="496" spans="6:6" hidden="1" x14ac:dyDescent="0.2">
      <c r="F496" s="49">
        <f t="shared" si="7"/>
        <v>0</v>
      </c>
    </row>
    <row r="497" spans="6:6" hidden="1" x14ac:dyDescent="0.2">
      <c r="F497" s="49">
        <f t="shared" si="7"/>
        <v>0</v>
      </c>
    </row>
    <row r="498" spans="6:6" hidden="1" x14ac:dyDescent="0.2">
      <c r="F498" s="49">
        <f t="shared" si="7"/>
        <v>0</v>
      </c>
    </row>
    <row r="499" spans="6:6" hidden="1" x14ac:dyDescent="0.2">
      <c r="F499" s="49">
        <f t="shared" si="7"/>
        <v>0</v>
      </c>
    </row>
    <row r="500" spans="6:6" hidden="1" x14ac:dyDescent="0.2">
      <c r="F500" s="49">
        <f t="shared" si="7"/>
        <v>0</v>
      </c>
    </row>
    <row r="501" spans="6:6" hidden="1" x14ac:dyDescent="0.2">
      <c r="F501" s="49">
        <f t="shared" si="7"/>
        <v>0</v>
      </c>
    </row>
    <row r="502" spans="6:6" hidden="1" x14ac:dyDescent="0.2">
      <c r="F502" s="49">
        <f t="shared" si="7"/>
        <v>0</v>
      </c>
    </row>
    <row r="503" spans="6:6" hidden="1" x14ac:dyDescent="0.2">
      <c r="F503" s="49">
        <f t="shared" si="7"/>
        <v>0</v>
      </c>
    </row>
    <row r="504" spans="6:6" hidden="1" x14ac:dyDescent="0.2">
      <c r="F504" s="49">
        <f t="shared" si="7"/>
        <v>0</v>
      </c>
    </row>
    <row r="505" spans="6:6" hidden="1" x14ac:dyDescent="0.2">
      <c r="F505" s="49">
        <f t="shared" si="7"/>
        <v>0</v>
      </c>
    </row>
    <row r="506" spans="6:6" hidden="1" x14ac:dyDescent="0.2">
      <c r="F506" s="49">
        <f t="shared" si="7"/>
        <v>0</v>
      </c>
    </row>
    <row r="507" spans="6:6" hidden="1" x14ac:dyDescent="0.2">
      <c r="F507" s="49">
        <f t="shared" si="7"/>
        <v>0</v>
      </c>
    </row>
    <row r="508" spans="6:6" hidden="1" x14ac:dyDescent="0.2">
      <c r="F508" s="49">
        <f t="shared" si="7"/>
        <v>0</v>
      </c>
    </row>
    <row r="509" spans="6:6" hidden="1" x14ac:dyDescent="0.2">
      <c r="F509" s="49">
        <f t="shared" si="7"/>
        <v>0</v>
      </c>
    </row>
    <row r="510" spans="6:6" hidden="1" x14ac:dyDescent="0.2">
      <c r="F510" s="49">
        <f t="shared" si="7"/>
        <v>0</v>
      </c>
    </row>
    <row r="511" spans="6:6" hidden="1" x14ac:dyDescent="0.2">
      <c r="F511" s="49">
        <f t="shared" si="7"/>
        <v>0</v>
      </c>
    </row>
    <row r="512" spans="6:6" hidden="1" x14ac:dyDescent="0.2">
      <c r="F512" s="49">
        <f t="shared" si="7"/>
        <v>0</v>
      </c>
    </row>
    <row r="513" spans="6:6" hidden="1" x14ac:dyDescent="0.2">
      <c r="F513" s="49">
        <f t="shared" si="7"/>
        <v>0</v>
      </c>
    </row>
    <row r="514" spans="6:6" hidden="1" x14ac:dyDescent="0.2">
      <c r="F514" s="49">
        <f t="shared" si="7"/>
        <v>0</v>
      </c>
    </row>
    <row r="515" spans="6:6" hidden="1" x14ac:dyDescent="0.2">
      <c r="F515" s="49">
        <f t="shared" si="7"/>
        <v>0</v>
      </c>
    </row>
    <row r="516" spans="6:6" hidden="1" x14ac:dyDescent="0.2">
      <c r="F516" s="49">
        <f t="shared" si="7"/>
        <v>0</v>
      </c>
    </row>
    <row r="517" spans="6:6" hidden="1" x14ac:dyDescent="0.2">
      <c r="F517" s="49">
        <f t="shared" si="7"/>
        <v>0</v>
      </c>
    </row>
    <row r="518" spans="6:6" hidden="1" x14ac:dyDescent="0.2">
      <c r="F518" s="49">
        <f t="shared" ref="F518:F581" si="8">IF(AND($B518&lt;9,$B518&gt;0),9-$B518,0)</f>
        <v>0</v>
      </c>
    </row>
    <row r="519" spans="6:6" hidden="1" x14ac:dyDescent="0.2">
      <c r="F519" s="49">
        <f t="shared" si="8"/>
        <v>0</v>
      </c>
    </row>
    <row r="520" spans="6:6" hidden="1" x14ac:dyDescent="0.2">
      <c r="F520" s="49">
        <f t="shared" si="8"/>
        <v>0</v>
      </c>
    </row>
    <row r="521" spans="6:6" hidden="1" x14ac:dyDescent="0.2">
      <c r="F521" s="49">
        <f t="shared" si="8"/>
        <v>0</v>
      </c>
    </row>
    <row r="522" spans="6:6" hidden="1" x14ac:dyDescent="0.2">
      <c r="F522" s="49">
        <f t="shared" si="8"/>
        <v>0</v>
      </c>
    </row>
    <row r="523" spans="6:6" hidden="1" x14ac:dyDescent="0.2">
      <c r="F523" s="49">
        <f t="shared" si="8"/>
        <v>0</v>
      </c>
    </row>
    <row r="524" spans="6:6" hidden="1" x14ac:dyDescent="0.2">
      <c r="F524" s="49">
        <f t="shared" si="8"/>
        <v>0</v>
      </c>
    </row>
    <row r="525" spans="6:6" hidden="1" x14ac:dyDescent="0.2">
      <c r="F525" s="49">
        <f t="shared" si="8"/>
        <v>0</v>
      </c>
    </row>
    <row r="526" spans="6:6" hidden="1" x14ac:dyDescent="0.2">
      <c r="F526" s="49">
        <f t="shared" si="8"/>
        <v>0</v>
      </c>
    </row>
    <row r="527" spans="6:6" hidden="1" x14ac:dyDescent="0.2">
      <c r="F527" s="49">
        <f t="shared" si="8"/>
        <v>0</v>
      </c>
    </row>
    <row r="528" spans="6:6" hidden="1" x14ac:dyDescent="0.2">
      <c r="F528" s="49">
        <f t="shared" si="8"/>
        <v>0</v>
      </c>
    </row>
    <row r="529" spans="6:6" hidden="1" x14ac:dyDescent="0.2">
      <c r="F529" s="49">
        <f t="shared" si="8"/>
        <v>0</v>
      </c>
    </row>
    <row r="530" spans="6:6" hidden="1" x14ac:dyDescent="0.2">
      <c r="F530" s="49">
        <f t="shared" si="8"/>
        <v>0</v>
      </c>
    </row>
    <row r="531" spans="6:6" hidden="1" x14ac:dyDescent="0.2">
      <c r="F531" s="49">
        <f t="shared" si="8"/>
        <v>0</v>
      </c>
    </row>
    <row r="532" spans="6:6" hidden="1" x14ac:dyDescent="0.2">
      <c r="F532" s="49">
        <f t="shared" si="8"/>
        <v>0</v>
      </c>
    </row>
    <row r="533" spans="6:6" hidden="1" x14ac:dyDescent="0.2">
      <c r="F533" s="49">
        <f t="shared" si="8"/>
        <v>0</v>
      </c>
    </row>
    <row r="534" spans="6:6" hidden="1" x14ac:dyDescent="0.2">
      <c r="F534" s="49">
        <f t="shared" si="8"/>
        <v>0</v>
      </c>
    </row>
    <row r="535" spans="6:6" hidden="1" x14ac:dyDescent="0.2">
      <c r="F535" s="49">
        <f t="shared" si="8"/>
        <v>0</v>
      </c>
    </row>
    <row r="536" spans="6:6" hidden="1" x14ac:dyDescent="0.2">
      <c r="F536" s="49">
        <f t="shared" si="8"/>
        <v>0</v>
      </c>
    </row>
    <row r="537" spans="6:6" hidden="1" x14ac:dyDescent="0.2">
      <c r="F537" s="49">
        <f t="shared" si="8"/>
        <v>0</v>
      </c>
    </row>
    <row r="538" spans="6:6" hidden="1" x14ac:dyDescent="0.2">
      <c r="F538" s="49">
        <f t="shared" si="8"/>
        <v>0</v>
      </c>
    </row>
    <row r="539" spans="6:6" hidden="1" x14ac:dyDescent="0.2">
      <c r="F539" s="49">
        <f t="shared" si="8"/>
        <v>0</v>
      </c>
    </row>
    <row r="540" spans="6:6" hidden="1" x14ac:dyDescent="0.2">
      <c r="F540" s="49">
        <f t="shared" si="8"/>
        <v>0</v>
      </c>
    </row>
    <row r="541" spans="6:6" hidden="1" x14ac:dyDescent="0.2">
      <c r="F541" s="49">
        <f t="shared" si="8"/>
        <v>0</v>
      </c>
    </row>
    <row r="542" spans="6:6" hidden="1" x14ac:dyDescent="0.2">
      <c r="F542" s="49">
        <f t="shared" si="8"/>
        <v>0</v>
      </c>
    </row>
    <row r="543" spans="6:6" hidden="1" x14ac:dyDescent="0.2">
      <c r="F543" s="49">
        <f t="shared" si="8"/>
        <v>0</v>
      </c>
    </row>
    <row r="544" spans="6:6" hidden="1" x14ac:dyDescent="0.2">
      <c r="F544" s="49">
        <f t="shared" si="8"/>
        <v>0</v>
      </c>
    </row>
    <row r="545" spans="6:6" hidden="1" x14ac:dyDescent="0.2">
      <c r="F545" s="49">
        <f t="shared" si="8"/>
        <v>0</v>
      </c>
    </row>
    <row r="546" spans="6:6" hidden="1" x14ac:dyDescent="0.2">
      <c r="F546" s="49">
        <f t="shared" si="8"/>
        <v>0</v>
      </c>
    </row>
    <row r="547" spans="6:6" hidden="1" x14ac:dyDescent="0.2">
      <c r="F547" s="49">
        <f t="shared" si="8"/>
        <v>0</v>
      </c>
    </row>
    <row r="548" spans="6:6" hidden="1" x14ac:dyDescent="0.2">
      <c r="F548" s="49">
        <f t="shared" si="8"/>
        <v>0</v>
      </c>
    </row>
    <row r="549" spans="6:6" hidden="1" x14ac:dyDescent="0.2">
      <c r="F549" s="49">
        <f t="shared" si="8"/>
        <v>0</v>
      </c>
    </row>
    <row r="550" spans="6:6" hidden="1" x14ac:dyDescent="0.2">
      <c r="F550" s="49">
        <f t="shared" si="8"/>
        <v>0</v>
      </c>
    </row>
    <row r="551" spans="6:6" hidden="1" x14ac:dyDescent="0.2">
      <c r="F551" s="49">
        <f t="shared" si="8"/>
        <v>0</v>
      </c>
    </row>
    <row r="552" spans="6:6" hidden="1" x14ac:dyDescent="0.2">
      <c r="F552" s="49">
        <f t="shared" si="8"/>
        <v>0</v>
      </c>
    </row>
    <row r="553" spans="6:6" hidden="1" x14ac:dyDescent="0.2">
      <c r="F553" s="49">
        <f t="shared" si="8"/>
        <v>0</v>
      </c>
    </row>
    <row r="554" spans="6:6" hidden="1" x14ac:dyDescent="0.2">
      <c r="F554" s="49">
        <f t="shared" si="8"/>
        <v>0</v>
      </c>
    </row>
    <row r="555" spans="6:6" hidden="1" x14ac:dyDescent="0.2">
      <c r="F555" s="49">
        <f t="shared" si="8"/>
        <v>0</v>
      </c>
    </row>
    <row r="556" spans="6:6" hidden="1" x14ac:dyDescent="0.2">
      <c r="F556" s="49">
        <f t="shared" si="8"/>
        <v>0</v>
      </c>
    </row>
    <row r="557" spans="6:6" hidden="1" x14ac:dyDescent="0.2">
      <c r="F557" s="49">
        <f t="shared" si="8"/>
        <v>0</v>
      </c>
    </row>
    <row r="558" spans="6:6" hidden="1" x14ac:dyDescent="0.2">
      <c r="F558" s="49">
        <f t="shared" si="8"/>
        <v>0</v>
      </c>
    </row>
    <row r="559" spans="6:6" hidden="1" x14ac:dyDescent="0.2">
      <c r="F559" s="49">
        <f t="shared" si="8"/>
        <v>0</v>
      </c>
    </row>
    <row r="560" spans="6:6" hidden="1" x14ac:dyDescent="0.2">
      <c r="F560" s="49">
        <f t="shared" si="8"/>
        <v>0</v>
      </c>
    </row>
    <row r="561" spans="6:6" hidden="1" x14ac:dyDescent="0.2">
      <c r="F561" s="49">
        <f t="shared" si="8"/>
        <v>0</v>
      </c>
    </row>
    <row r="562" spans="6:6" hidden="1" x14ac:dyDescent="0.2">
      <c r="F562" s="49">
        <f t="shared" si="8"/>
        <v>0</v>
      </c>
    </row>
    <row r="563" spans="6:6" hidden="1" x14ac:dyDescent="0.2">
      <c r="F563" s="49">
        <f t="shared" si="8"/>
        <v>0</v>
      </c>
    </row>
    <row r="564" spans="6:6" hidden="1" x14ac:dyDescent="0.2">
      <c r="F564" s="49">
        <f t="shared" si="8"/>
        <v>0</v>
      </c>
    </row>
    <row r="565" spans="6:6" hidden="1" x14ac:dyDescent="0.2">
      <c r="F565" s="49">
        <f t="shared" si="8"/>
        <v>0</v>
      </c>
    </row>
    <row r="566" spans="6:6" hidden="1" x14ac:dyDescent="0.2">
      <c r="F566" s="49">
        <f t="shared" si="8"/>
        <v>0</v>
      </c>
    </row>
    <row r="567" spans="6:6" hidden="1" x14ac:dyDescent="0.2">
      <c r="F567" s="49">
        <f t="shared" si="8"/>
        <v>0</v>
      </c>
    </row>
    <row r="568" spans="6:6" hidden="1" x14ac:dyDescent="0.2">
      <c r="F568" s="49">
        <f t="shared" si="8"/>
        <v>0</v>
      </c>
    </row>
    <row r="569" spans="6:6" hidden="1" x14ac:dyDescent="0.2">
      <c r="F569" s="49">
        <f t="shared" si="8"/>
        <v>0</v>
      </c>
    </row>
    <row r="570" spans="6:6" hidden="1" x14ac:dyDescent="0.2">
      <c r="F570" s="49">
        <f t="shared" si="8"/>
        <v>0</v>
      </c>
    </row>
    <row r="571" spans="6:6" hidden="1" x14ac:dyDescent="0.2">
      <c r="F571" s="49">
        <f t="shared" si="8"/>
        <v>0</v>
      </c>
    </row>
    <row r="572" spans="6:6" hidden="1" x14ac:dyDescent="0.2">
      <c r="F572" s="49">
        <f t="shared" si="8"/>
        <v>0</v>
      </c>
    </row>
    <row r="573" spans="6:6" hidden="1" x14ac:dyDescent="0.2">
      <c r="F573" s="49">
        <f t="shared" si="8"/>
        <v>0</v>
      </c>
    </row>
    <row r="574" spans="6:6" hidden="1" x14ac:dyDescent="0.2">
      <c r="F574" s="49">
        <f t="shared" si="8"/>
        <v>0</v>
      </c>
    </row>
    <row r="575" spans="6:6" hidden="1" x14ac:dyDescent="0.2">
      <c r="F575" s="49">
        <f t="shared" si="8"/>
        <v>0</v>
      </c>
    </row>
    <row r="576" spans="6:6" hidden="1" x14ac:dyDescent="0.2">
      <c r="F576" s="49">
        <f t="shared" si="8"/>
        <v>0</v>
      </c>
    </row>
    <row r="577" spans="6:6" hidden="1" x14ac:dyDescent="0.2">
      <c r="F577" s="49">
        <f t="shared" si="8"/>
        <v>0</v>
      </c>
    </row>
    <row r="578" spans="6:6" hidden="1" x14ac:dyDescent="0.2">
      <c r="F578" s="49">
        <f t="shared" si="8"/>
        <v>0</v>
      </c>
    </row>
    <row r="579" spans="6:6" hidden="1" x14ac:dyDescent="0.2">
      <c r="F579" s="49">
        <f t="shared" si="8"/>
        <v>0</v>
      </c>
    </row>
    <row r="580" spans="6:6" hidden="1" x14ac:dyDescent="0.2">
      <c r="F580" s="49">
        <f t="shared" si="8"/>
        <v>0</v>
      </c>
    </row>
    <row r="581" spans="6:6" hidden="1" x14ac:dyDescent="0.2">
      <c r="F581" s="49">
        <f t="shared" si="8"/>
        <v>0</v>
      </c>
    </row>
    <row r="582" spans="6:6" hidden="1" x14ac:dyDescent="0.2">
      <c r="F582" s="49">
        <f t="shared" ref="F582:F645" si="9">IF(AND($B582&lt;9,$B582&gt;0),9-$B582,0)</f>
        <v>0</v>
      </c>
    </row>
    <row r="583" spans="6:6" hidden="1" x14ac:dyDescent="0.2">
      <c r="F583" s="49">
        <f t="shared" si="9"/>
        <v>0</v>
      </c>
    </row>
    <row r="584" spans="6:6" hidden="1" x14ac:dyDescent="0.2">
      <c r="F584" s="49">
        <f t="shared" si="9"/>
        <v>0</v>
      </c>
    </row>
    <row r="585" spans="6:6" hidden="1" x14ac:dyDescent="0.2">
      <c r="F585" s="49">
        <f t="shared" si="9"/>
        <v>0</v>
      </c>
    </row>
    <row r="586" spans="6:6" hidden="1" x14ac:dyDescent="0.2">
      <c r="F586" s="49">
        <f t="shared" si="9"/>
        <v>0</v>
      </c>
    </row>
    <row r="587" spans="6:6" hidden="1" x14ac:dyDescent="0.2">
      <c r="F587" s="49">
        <f t="shared" si="9"/>
        <v>0</v>
      </c>
    </row>
    <row r="588" spans="6:6" hidden="1" x14ac:dyDescent="0.2">
      <c r="F588" s="49">
        <f t="shared" si="9"/>
        <v>0</v>
      </c>
    </row>
    <row r="589" spans="6:6" hidden="1" x14ac:dyDescent="0.2">
      <c r="F589" s="49">
        <f t="shared" si="9"/>
        <v>0</v>
      </c>
    </row>
    <row r="590" spans="6:6" hidden="1" x14ac:dyDescent="0.2">
      <c r="F590" s="49">
        <f t="shared" si="9"/>
        <v>0</v>
      </c>
    </row>
    <row r="591" spans="6:6" hidden="1" x14ac:dyDescent="0.2">
      <c r="F591" s="49">
        <f t="shared" si="9"/>
        <v>0</v>
      </c>
    </row>
    <row r="592" spans="6:6" hidden="1" x14ac:dyDescent="0.2">
      <c r="F592" s="49">
        <f t="shared" si="9"/>
        <v>0</v>
      </c>
    </row>
    <row r="593" spans="6:6" hidden="1" x14ac:dyDescent="0.2">
      <c r="F593" s="49">
        <f t="shared" si="9"/>
        <v>0</v>
      </c>
    </row>
    <row r="594" spans="6:6" hidden="1" x14ac:dyDescent="0.2">
      <c r="F594" s="49">
        <f t="shared" si="9"/>
        <v>0</v>
      </c>
    </row>
    <row r="595" spans="6:6" hidden="1" x14ac:dyDescent="0.2">
      <c r="F595" s="49">
        <f t="shared" si="9"/>
        <v>0</v>
      </c>
    </row>
    <row r="596" spans="6:6" hidden="1" x14ac:dyDescent="0.2">
      <c r="F596" s="49">
        <f t="shared" si="9"/>
        <v>0</v>
      </c>
    </row>
    <row r="597" spans="6:6" hidden="1" x14ac:dyDescent="0.2">
      <c r="F597" s="49">
        <f t="shared" si="9"/>
        <v>0</v>
      </c>
    </row>
    <row r="598" spans="6:6" hidden="1" x14ac:dyDescent="0.2">
      <c r="F598" s="49">
        <f t="shared" si="9"/>
        <v>0</v>
      </c>
    </row>
    <row r="599" spans="6:6" hidden="1" x14ac:dyDescent="0.2">
      <c r="F599" s="49">
        <f t="shared" si="9"/>
        <v>0</v>
      </c>
    </row>
    <row r="600" spans="6:6" hidden="1" x14ac:dyDescent="0.2">
      <c r="F600" s="49">
        <f t="shared" si="9"/>
        <v>0</v>
      </c>
    </row>
    <row r="601" spans="6:6" hidden="1" x14ac:dyDescent="0.2">
      <c r="F601" s="49">
        <f t="shared" si="9"/>
        <v>0</v>
      </c>
    </row>
    <row r="602" spans="6:6" hidden="1" x14ac:dyDescent="0.2">
      <c r="F602" s="49">
        <f t="shared" si="9"/>
        <v>0</v>
      </c>
    </row>
    <row r="603" spans="6:6" hidden="1" x14ac:dyDescent="0.2">
      <c r="F603" s="49">
        <f t="shared" si="9"/>
        <v>0</v>
      </c>
    </row>
    <row r="604" spans="6:6" hidden="1" x14ac:dyDescent="0.2">
      <c r="F604" s="49">
        <f t="shared" si="9"/>
        <v>0</v>
      </c>
    </row>
    <row r="605" spans="6:6" hidden="1" x14ac:dyDescent="0.2">
      <c r="F605" s="49">
        <f t="shared" si="9"/>
        <v>0</v>
      </c>
    </row>
    <row r="606" spans="6:6" hidden="1" x14ac:dyDescent="0.2">
      <c r="F606" s="49">
        <f t="shared" si="9"/>
        <v>0</v>
      </c>
    </row>
    <row r="607" spans="6:6" hidden="1" x14ac:dyDescent="0.2">
      <c r="F607" s="49">
        <f t="shared" si="9"/>
        <v>0</v>
      </c>
    </row>
    <row r="608" spans="6:6" hidden="1" x14ac:dyDescent="0.2">
      <c r="F608" s="49">
        <f t="shared" si="9"/>
        <v>0</v>
      </c>
    </row>
    <row r="609" spans="6:6" hidden="1" x14ac:dyDescent="0.2">
      <c r="F609" s="49">
        <f t="shared" si="9"/>
        <v>0</v>
      </c>
    </row>
    <row r="610" spans="6:6" hidden="1" x14ac:dyDescent="0.2">
      <c r="F610" s="49">
        <f t="shared" si="9"/>
        <v>0</v>
      </c>
    </row>
    <row r="611" spans="6:6" hidden="1" x14ac:dyDescent="0.2">
      <c r="F611" s="49">
        <f t="shared" si="9"/>
        <v>0</v>
      </c>
    </row>
    <row r="612" spans="6:6" hidden="1" x14ac:dyDescent="0.2">
      <c r="F612" s="49">
        <f t="shared" si="9"/>
        <v>0</v>
      </c>
    </row>
    <row r="613" spans="6:6" hidden="1" x14ac:dyDescent="0.2">
      <c r="F613" s="49">
        <f t="shared" si="9"/>
        <v>0</v>
      </c>
    </row>
    <row r="614" spans="6:6" hidden="1" x14ac:dyDescent="0.2">
      <c r="F614" s="49">
        <f t="shared" si="9"/>
        <v>0</v>
      </c>
    </row>
    <row r="615" spans="6:6" hidden="1" x14ac:dyDescent="0.2">
      <c r="F615" s="49">
        <f t="shared" si="9"/>
        <v>0</v>
      </c>
    </row>
    <row r="616" spans="6:6" hidden="1" x14ac:dyDescent="0.2">
      <c r="F616" s="49">
        <f t="shared" si="9"/>
        <v>0</v>
      </c>
    </row>
    <row r="617" spans="6:6" hidden="1" x14ac:dyDescent="0.2">
      <c r="F617" s="49">
        <f t="shared" si="9"/>
        <v>0</v>
      </c>
    </row>
    <row r="618" spans="6:6" hidden="1" x14ac:dyDescent="0.2">
      <c r="F618" s="49">
        <f t="shared" si="9"/>
        <v>0</v>
      </c>
    </row>
    <row r="619" spans="6:6" hidden="1" x14ac:dyDescent="0.2">
      <c r="F619" s="49">
        <f t="shared" si="9"/>
        <v>0</v>
      </c>
    </row>
    <row r="620" spans="6:6" hidden="1" x14ac:dyDescent="0.2">
      <c r="F620" s="49">
        <f t="shared" si="9"/>
        <v>0</v>
      </c>
    </row>
    <row r="621" spans="6:6" hidden="1" x14ac:dyDescent="0.2">
      <c r="F621" s="49">
        <f t="shared" si="9"/>
        <v>0</v>
      </c>
    </row>
    <row r="622" spans="6:6" hidden="1" x14ac:dyDescent="0.2">
      <c r="F622" s="49">
        <f t="shared" si="9"/>
        <v>0</v>
      </c>
    </row>
    <row r="623" spans="6:6" hidden="1" x14ac:dyDescent="0.2">
      <c r="F623" s="49">
        <f t="shared" si="9"/>
        <v>0</v>
      </c>
    </row>
    <row r="624" spans="6:6" hidden="1" x14ac:dyDescent="0.2">
      <c r="F624" s="49">
        <f t="shared" si="9"/>
        <v>0</v>
      </c>
    </row>
    <row r="625" spans="6:6" hidden="1" x14ac:dyDescent="0.2">
      <c r="F625" s="49">
        <f t="shared" si="9"/>
        <v>0</v>
      </c>
    </row>
    <row r="626" spans="6:6" hidden="1" x14ac:dyDescent="0.2">
      <c r="F626" s="49">
        <f t="shared" si="9"/>
        <v>0</v>
      </c>
    </row>
    <row r="627" spans="6:6" hidden="1" x14ac:dyDescent="0.2">
      <c r="F627" s="49">
        <f t="shared" si="9"/>
        <v>0</v>
      </c>
    </row>
    <row r="628" spans="6:6" hidden="1" x14ac:dyDescent="0.2">
      <c r="F628" s="49">
        <f t="shared" si="9"/>
        <v>0</v>
      </c>
    </row>
    <row r="629" spans="6:6" hidden="1" x14ac:dyDescent="0.2">
      <c r="F629" s="49">
        <f t="shared" si="9"/>
        <v>0</v>
      </c>
    </row>
    <row r="630" spans="6:6" hidden="1" x14ac:dyDescent="0.2">
      <c r="F630" s="49">
        <f t="shared" si="9"/>
        <v>0</v>
      </c>
    </row>
    <row r="631" spans="6:6" hidden="1" x14ac:dyDescent="0.2">
      <c r="F631" s="49">
        <f t="shared" si="9"/>
        <v>0</v>
      </c>
    </row>
    <row r="632" spans="6:6" hidden="1" x14ac:dyDescent="0.2">
      <c r="F632" s="49">
        <f t="shared" si="9"/>
        <v>0</v>
      </c>
    </row>
    <row r="633" spans="6:6" hidden="1" x14ac:dyDescent="0.2">
      <c r="F633" s="49">
        <f t="shared" si="9"/>
        <v>0</v>
      </c>
    </row>
    <row r="634" spans="6:6" hidden="1" x14ac:dyDescent="0.2">
      <c r="F634" s="49">
        <f t="shared" si="9"/>
        <v>0</v>
      </c>
    </row>
    <row r="635" spans="6:6" hidden="1" x14ac:dyDescent="0.2">
      <c r="F635" s="49">
        <f t="shared" si="9"/>
        <v>0</v>
      </c>
    </row>
    <row r="636" spans="6:6" hidden="1" x14ac:dyDescent="0.2">
      <c r="F636" s="49">
        <f t="shared" si="9"/>
        <v>0</v>
      </c>
    </row>
    <row r="637" spans="6:6" hidden="1" x14ac:dyDescent="0.2">
      <c r="F637" s="49">
        <f t="shared" si="9"/>
        <v>0</v>
      </c>
    </row>
    <row r="638" spans="6:6" hidden="1" x14ac:dyDescent="0.2">
      <c r="F638" s="49">
        <f t="shared" si="9"/>
        <v>0</v>
      </c>
    </row>
    <row r="639" spans="6:6" hidden="1" x14ac:dyDescent="0.2">
      <c r="F639" s="49">
        <f t="shared" si="9"/>
        <v>0</v>
      </c>
    </row>
    <row r="640" spans="6:6" hidden="1" x14ac:dyDescent="0.2">
      <c r="F640" s="49">
        <f t="shared" si="9"/>
        <v>0</v>
      </c>
    </row>
    <row r="641" spans="6:6" hidden="1" x14ac:dyDescent="0.2">
      <c r="F641" s="49">
        <f t="shared" si="9"/>
        <v>0</v>
      </c>
    </row>
    <row r="642" spans="6:6" hidden="1" x14ac:dyDescent="0.2">
      <c r="F642" s="49">
        <f t="shared" si="9"/>
        <v>0</v>
      </c>
    </row>
    <row r="643" spans="6:6" hidden="1" x14ac:dyDescent="0.2">
      <c r="F643" s="49">
        <f t="shared" si="9"/>
        <v>0</v>
      </c>
    </row>
    <row r="644" spans="6:6" hidden="1" x14ac:dyDescent="0.2">
      <c r="F644" s="49">
        <f t="shared" si="9"/>
        <v>0</v>
      </c>
    </row>
    <row r="645" spans="6:6" hidden="1" x14ac:dyDescent="0.2">
      <c r="F645" s="49">
        <f t="shared" si="9"/>
        <v>0</v>
      </c>
    </row>
    <row r="646" spans="6:6" hidden="1" x14ac:dyDescent="0.2">
      <c r="F646" s="49">
        <f t="shared" ref="F646:F709" si="10">IF(AND($B646&lt;9,$B646&gt;0),9-$B646,0)</f>
        <v>0</v>
      </c>
    </row>
    <row r="647" spans="6:6" hidden="1" x14ac:dyDescent="0.2">
      <c r="F647" s="49">
        <f t="shared" si="10"/>
        <v>0</v>
      </c>
    </row>
    <row r="648" spans="6:6" hidden="1" x14ac:dyDescent="0.2">
      <c r="F648" s="49">
        <f t="shared" si="10"/>
        <v>0</v>
      </c>
    </row>
    <row r="649" spans="6:6" hidden="1" x14ac:dyDescent="0.2">
      <c r="F649" s="49">
        <f t="shared" si="10"/>
        <v>0</v>
      </c>
    </row>
    <row r="650" spans="6:6" hidden="1" x14ac:dyDescent="0.2">
      <c r="F650" s="49">
        <f t="shared" si="10"/>
        <v>0</v>
      </c>
    </row>
    <row r="651" spans="6:6" hidden="1" x14ac:dyDescent="0.2">
      <c r="F651" s="49">
        <f t="shared" si="10"/>
        <v>0</v>
      </c>
    </row>
    <row r="652" spans="6:6" hidden="1" x14ac:dyDescent="0.2">
      <c r="F652" s="49">
        <f t="shared" si="10"/>
        <v>0</v>
      </c>
    </row>
    <row r="653" spans="6:6" hidden="1" x14ac:dyDescent="0.2">
      <c r="F653" s="49">
        <f t="shared" si="10"/>
        <v>0</v>
      </c>
    </row>
    <row r="654" spans="6:6" hidden="1" x14ac:dyDescent="0.2">
      <c r="F654" s="49">
        <f t="shared" si="10"/>
        <v>0</v>
      </c>
    </row>
    <row r="655" spans="6:6" hidden="1" x14ac:dyDescent="0.2">
      <c r="F655" s="49">
        <f t="shared" si="10"/>
        <v>0</v>
      </c>
    </row>
    <row r="656" spans="6:6" hidden="1" x14ac:dyDescent="0.2">
      <c r="F656" s="49">
        <f t="shared" si="10"/>
        <v>0</v>
      </c>
    </row>
    <row r="657" spans="6:6" hidden="1" x14ac:dyDescent="0.2">
      <c r="F657" s="49">
        <f t="shared" si="10"/>
        <v>0</v>
      </c>
    </row>
    <row r="658" spans="6:6" hidden="1" x14ac:dyDescent="0.2">
      <c r="F658" s="49">
        <f t="shared" si="10"/>
        <v>0</v>
      </c>
    </row>
    <row r="659" spans="6:6" hidden="1" x14ac:dyDescent="0.2">
      <c r="F659" s="49">
        <f t="shared" si="10"/>
        <v>0</v>
      </c>
    </row>
    <row r="660" spans="6:6" hidden="1" x14ac:dyDescent="0.2">
      <c r="F660" s="49">
        <f t="shared" si="10"/>
        <v>0</v>
      </c>
    </row>
    <row r="661" spans="6:6" hidden="1" x14ac:dyDescent="0.2">
      <c r="F661" s="49">
        <f t="shared" si="10"/>
        <v>0</v>
      </c>
    </row>
    <row r="662" spans="6:6" hidden="1" x14ac:dyDescent="0.2">
      <c r="F662" s="49">
        <f t="shared" si="10"/>
        <v>0</v>
      </c>
    </row>
    <row r="663" spans="6:6" hidden="1" x14ac:dyDescent="0.2">
      <c r="F663" s="49">
        <f t="shared" si="10"/>
        <v>0</v>
      </c>
    </row>
    <row r="664" spans="6:6" hidden="1" x14ac:dyDescent="0.2">
      <c r="F664" s="49">
        <f t="shared" si="10"/>
        <v>0</v>
      </c>
    </row>
    <row r="665" spans="6:6" hidden="1" x14ac:dyDescent="0.2">
      <c r="F665" s="49">
        <f t="shared" si="10"/>
        <v>0</v>
      </c>
    </row>
    <row r="666" spans="6:6" hidden="1" x14ac:dyDescent="0.2">
      <c r="F666" s="49">
        <f t="shared" si="10"/>
        <v>0</v>
      </c>
    </row>
    <row r="667" spans="6:6" hidden="1" x14ac:dyDescent="0.2">
      <c r="F667" s="49">
        <f t="shared" si="10"/>
        <v>0</v>
      </c>
    </row>
    <row r="668" spans="6:6" hidden="1" x14ac:dyDescent="0.2">
      <c r="F668" s="49">
        <f t="shared" si="10"/>
        <v>0</v>
      </c>
    </row>
    <row r="669" spans="6:6" hidden="1" x14ac:dyDescent="0.2">
      <c r="F669" s="49">
        <f t="shared" si="10"/>
        <v>0</v>
      </c>
    </row>
    <row r="670" spans="6:6" hidden="1" x14ac:dyDescent="0.2">
      <c r="F670" s="49">
        <f t="shared" si="10"/>
        <v>0</v>
      </c>
    </row>
    <row r="671" spans="6:6" hidden="1" x14ac:dyDescent="0.2">
      <c r="F671" s="49">
        <f t="shared" si="10"/>
        <v>0</v>
      </c>
    </row>
    <row r="672" spans="6:6" hidden="1" x14ac:dyDescent="0.2">
      <c r="F672" s="49">
        <f t="shared" si="10"/>
        <v>0</v>
      </c>
    </row>
    <row r="673" spans="6:6" hidden="1" x14ac:dyDescent="0.2">
      <c r="F673" s="49">
        <f t="shared" si="10"/>
        <v>0</v>
      </c>
    </row>
    <row r="674" spans="6:6" hidden="1" x14ac:dyDescent="0.2">
      <c r="F674" s="49">
        <f t="shared" si="10"/>
        <v>0</v>
      </c>
    </row>
    <row r="675" spans="6:6" hidden="1" x14ac:dyDescent="0.2">
      <c r="F675" s="49">
        <f t="shared" si="10"/>
        <v>0</v>
      </c>
    </row>
    <row r="676" spans="6:6" hidden="1" x14ac:dyDescent="0.2">
      <c r="F676" s="49">
        <f t="shared" si="10"/>
        <v>0</v>
      </c>
    </row>
    <row r="677" spans="6:6" hidden="1" x14ac:dyDescent="0.2">
      <c r="F677" s="49">
        <f t="shared" si="10"/>
        <v>0</v>
      </c>
    </row>
    <row r="678" spans="6:6" hidden="1" x14ac:dyDescent="0.2">
      <c r="F678" s="49">
        <f t="shared" si="10"/>
        <v>0</v>
      </c>
    </row>
    <row r="679" spans="6:6" hidden="1" x14ac:dyDescent="0.2">
      <c r="F679" s="49">
        <f t="shared" si="10"/>
        <v>0</v>
      </c>
    </row>
    <row r="680" spans="6:6" hidden="1" x14ac:dyDescent="0.2">
      <c r="F680" s="49">
        <f t="shared" si="10"/>
        <v>0</v>
      </c>
    </row>
    <row r="681" spans="6:6" hidden="1" x14ac:dyDescent="0.2">
      <c r="F681" s="49">
        <f t="shared" si="10"/>
        <v>0</v>
      </c>
    </row>
    <row r="682" spans="6:6" hidden="1" x14ac:dyDescent="0.2">
      <c r="F682" s="49">
        <f t="shared" si="10"/>
        <v>0</v>
      </c>
    </row>
    <row r="683" spans="6:6" hidden="1" x14ac:dyDescent="0.2">
      <c r="F683" s="49">
        <f t="shared" si="10"/>
        <v>0</v>
      </c>
    </row>
    <row r="684" spans="6:6" hidden="1" x14ac:dyDescent="0.2">
      <c r="F684" s="49">
        <f t="shared" si="10"/>
        <v>0</v>
      </c>
    </row>
    <row r="685" spans="6:6" hidden="1" x14ac:dyDescent="0.2">
      <c r="F685" s="49">
        <f t="shared" si="10"/>
        <v>0</v>
      </c>
    </row>
    <row r="686" spans="6:6" hidden="1" x14ac:dyDescent="0.2">
      <c r="F686" s="49">
        <f t="shared" si="10"/>
        <v>0</v>
      </c>
    </row>
    <row r="687" spans="6:6" hidden="1" x14ac:dyDescent="0.2">
      <c r="F687" s="49">
        <f t="shared" si="10"/>
        <v>0</v>
      </c>
    </row>
    <row r="688" spans="6:6" hidden="1" x14ac:dyDescent="0.2">
      <c r="F688" s="49">
        <f t="shared" si="10"/>
        <v>0</v>
      </c>
    </row>
    <row r="689" spans="6:6" hidden="1" x14ac:dyDescent="0.2">
      <c r="F689" s="49">
        <f t="shared" si="10"/>
        <v>0</v>
      </c>
    </row>
    <row r="690" spans="6:6" hidden="1" x14ac:dyDescent="0.2">
      <c r="F690" s="49">
        <f t="shared" si="10"/>
        <v>0</v>
      </c>
    </row>
    <row r="691" spans="6:6" hidden="1" x14ac:dyDescent="0.2">
      <c r="F691" s="49">
        <f t="shared" si="10"/>
        <v>0</v>
      </c>
    </row>
    <row r="692" spans="6:6" hidden="1" x14ac:dyDescent="0.2">
      <c r="F692" s="49">
        <f t="shared" si="10"/>
        <v>0</v>
      </c>
    </row>
    <row r="693" spans="6:6" hidden="1" x14ac:dyDescent="0.2">
      <c r="F693" s="49">
        <f t="shared" si="10"/>
        <v>0</v>
      </c>
    </row>
    <row r="694" spans="6:6" hidden="1" x14ac:dyDescent="0.2">
      <c r="F694" s="49">
        <f t="shared" si="10"/>
        <v>0</v>
      </c>
    </row>
    <row r="695" spans="6:6" hidden="1" x14ac:dyDescent="0.2">
      <c r="F695" s="49">
        <f t="shared" si="10"/>
        <v>0</v>
      </c>
    </row>
    <row r="696" spans="6:6" hidden="1" x14ac:dyDescent="0.2">
      <c r="F696" s="49">
        <f t="shared" si="10"/>
        <v>0</v>
      </c>
    </row>
    <row r="697" spans="6:6" hidden="1" x14ac:dyDescent="0.2">
      <c r="F697" s="49">
        <f t="shared" si="10"/>
        <v>0</v>
      </c>
    </row>
    <row r="698" spans="6:6" hidden="1" x14ac:dyDescent="0.2">
      <c r="F698" s="49">
        <f t="shared" si="10"/>
        <v>0</v>
      </c>
    </row>
    <row r="699" spans="6:6" hidden="1" x14ac:dyDescent="0.2">
      <c r="F699" s="49">
        <f t="shared" si="10"/>
        <v>0</v>
      </c>
    </row>
    <row r="700" spans="6:6" hidden="1" x14ac:dyDescent="0.2">
      <c r="F700" s="49">
        <f t="shared" si="10"/>
        <v>0</v>
      </c>
    </row>
    <row r="701" spans="6:6" hidden="1" x14ac:dyDescent="0.2">
      <c r="F701" s="49">
        <f t="shared" si="10"/>
        <v>0</v>
      </c>
    </row>
    <row r="702" spans="6:6" hidden="1" x14ac:dyDescent="0.2">
      <c r="F702" s="49">
        <f t="shared" si="10"/>
        <v>0</v>
      </c>
    </row>
    <row r="703" spans="6:6" hidden="1" x14ac:dyDescent="0.2">
      <c r="F703" s="49">
        <f t="shared" si="10"/>
        <v>0</v>
      </c>
    </row>
    <row r="704" spans="6:6" hidden="1" x14ac:dyDescent="0.2">
      <c r="F704" s="49">
        <f t="shared" si="10"/>
        <v>0</v>
      </c>
    </row>
    <row r="705" spans="6:6" hidden="1" x14ac:dyDescent="0.2">
      <c r="F705" s="49">
        <f t="shared" si="10"/>
        <v>0</v>
      </c>
    </row>
    <row r="706" spans="6:6" hidden="1" x14ac:dyDescent="0.2">
      <c r="F706" s="49">
        <f t="shared" si="10"/>
        <v>0</v>
      </c>
    </row>
    <row r="707" spans="6:6" hidden="1" x14ac:dyDescent="0.2">
      <c r="F707" s="49">
        <f t="shared" si="10"/>
        <v>0</v>
      </c>
    </row>
    <row r="708" spans="6:6" hidden="1" x14ac:dyDescent="0.2">
      <c r="F708" s="49">
        <f t="shared" si="10"/>
        <v>0</v>
      </c>
    </row>
    <row r="709" spans="6:6" hidden="1" x14ac:dyDescent="0.2">
      <c r="F709" s="49">
        <f t="shared" si="10"/>
        <v>0</v>
      </c>
    </row>
    <row r="710" spans="6:6" hidden="1" x14ac:dyDescent="0.2">
      <c r="F710" s="49">
        <f t="shared" ref="F710:F773" si="11">IF(AND($B710&lt;9,$B710&gt;0),9-$B710,0)</f>
        <v>0</v>
      </c>
    </row>
    <row r="711" spans="6:6" hidden="1" x14ac:dyDescent="0.2">
      <c r="F711" s="49">
        <f t="shared" si="11"/>
        <v>0</v>
      </c>
    </row>
    <row r="712" spans="6:6" hidden="1" x14ac:dyDescent="0.2">
      <c r="F712" s="49">
        <f t="shared" si="11"/>
        <v>0</v>
      </c>
    </row>
    <row r="713" spans="6:6" hidden="1" x14ac:dyDescent="0.2">
      <c r="F713" s="49">
        <f t="shared" si="11"/>
        <v>0</v>
      </c>
    </row>
    <row r="714" spans="6:6" hidden="1" x14ac:dyDescent="0.2">
      <c r="F714" s="49">
        <f t="shared" si="11"/>
        <v>0</v>
      </c>
    </row>
    <row r="715" spans="6:6" hidden="1" x14ac:dyDescent="0.2">
      <c r="F715" s="49">
        <f t="shared" si="11"/>
        <v>0</v>
      </c>
    </row>
    <row r="716" spans="6:6" hidden="1" x14ac:dyDescent="0.2">
      <c r="F716" s="49">
        <f t="shared" si="11"/>
        <v>0</v>
      </c>
    </row>
    <row r="717" spans="6:6" hidden="1" x14ac:dyDescent="0.2">
      <c r="F717" s="49">
        <f t="shared" si="11"/>
        <v>0</v>
      </c>
    </row>
    <row r="718" spans="6:6" hidden="1" x14ac:dyDescent="0.2">
      <c r="F718" s="49">
        <f t="shared" si="11"/>
        <v>0</v>
      </c>
    </row>
    <row r="719" spans="6:6" hidden="1" x14ac:dyDescent="0.2">
      <c r="F719" s="49">
        <f t="shared" si="11"/>
        <v>0</v>
      </c>
    </row>
    <row r="720" spans="6:6" hidden="1" x14ac:dyDescent="0.2">
      <c r="F720" s="49">
        <f t="shared" si="11"/>
        <v>0</v>
      </c>
    </row>
    <row r="721" spans="6:6" hidden="1" x14ac:dyDescent="0.2">
      <c r="F721" s="49">
        <f t="shared" si="11"/>
        <v>0</v>
      </c>
    </row>
    <row r="722" spans="6:6" hidden="1" x14ac:dyDescent="0.2">
      <c r="F722" s="49">
        <f t="shared" si="11"/>
        <v>0</v>
      </c>
    </row>
    <row r="723" spans="6:6" hidden="1" x14ac:dyDescent="0.2">
      <c r="F723" s="49">
        <f t="shared" si="11"/>
        <v>0</v>
      </c>
    </row>
    <row r="724" spans="6:6" hidden="1" x14ac:dyDescent="0.2">
      <c r="F724" s="49">
        <f t="shared" si="11"/>
        <v>0</v>
      </c>
    </row>
    <row r="725" spans="6:6" hidden="1" x14ac:dyDescent="0.2">
      <c r="F725" s="49">
        <f t="shared" si="11"/>
        <v>0</v>
      </c>
    </row>
    <row r="726" spans="6:6" hidden="1" x14ac:dyDescent="0.2">
      <c r="F726" s="49">
        <f t="shared" si="11"/>
        <v>0</v>
      </c>
    </row>
    <row r="727" spans="6:6" hidden="1" x14ac:dyDescent="0.2">
      <c r="F727" s="49">
        <f t="shared" si="11"/>
        <v>0</v>
      </c>
    </row>
    <row r="728" spans="6:6" hidden="1" x14ac:dyDescent="0.2">
      <c r="F728" s="49">
        <f t="shared" si="11"/>
        <v>0</v>
      </c>
    </row>
    <row r="729" spans="6:6" hidden="1" x14ac:dyDescent="0.2">
      <c r="F729" s="49">
        <f t="shared" si="11"/>
        <v>0</v>
      </c>
    </row>
    <row r="730" spans="6:6" hidden="1" x14ac:dyDescent="0.2">
      <c r="F730" s="49">
        <f t="shared" si="11"/>
        <v>0</v>
      </c>
    </row>
    <row r="731" spans="6:6" hidden="1" x14ac:dyDescent="0.2">
      <c r="F731" s="49">
        <f t="shared" si="11"/>
        <v>0</v>
      </c>
    </row>
    <row r="732" spans="6:6" hidden="1" x14ac:dyDescent="0.2">
      <c r="F732" s="49">
        <f t="shared" si="11"/>
        <v>0</v>
      </c>
    </row>
    <row r="733" spans="6:6" hidden="1" x14ac:dyDescent="0.2">
      <c r="F733" s="49">
        <f t="shared" si="11"/>
        <v>0</v>
      </c>
    </row>
    <row r="734" spans="6:6" hidden="1" x14ac:dyDescent="0.2">
      <c r="F734" s="49">
        <f t="shared" si="11"/>
        <v>0</v>
      </c>
    </row>
    <row r="735" spans="6:6" hidden="1" x14ac:dyDescent="0.2">
      <c r="F735" s="49">
        <f t="shared" si="11"/>
        <v>0</v>
      </c>
    </row>
    <row r="736" spans="6:6" hidden="1" x14ac:dyDescent="0.2">
      <c r="F736" s="49">
        <f t="shared" si="11"/>
        <v>0</v>
      </c>
    </row>
    <row r="737" spans="6:6" hidden="1" x14ac:dyDescent="0.2">
      <c r="F737" s="49">
        <f t="shared" si="11"/>
        <v>0</v>
      </c>
    </row>
    <row r="738" spans="6:6" hidden="1" x14ac:dyDescent="0.2">
      <c r="F738" s="49">
        <f t="shared" si="11"/>
        <v>0</v>
      </c>
    </row>
    <row r="739" spans="6:6" hidden="1" x14ac:dyDescent="0.2">
      <c r="F739" s="49">
        <f t="shared" si="11"/>
        <v>0</v>
      </c>
    </row>
    <row r="740" spans="6:6" hidden="1" x14ac:dyDescent="0.2">
      <c r="F740" s="49">
        <f t="shared" si="11"/>
        <v>0</v>
      </c>
    </row>
    <row r="741" spans="6:6" hidden="1" x14ac:dyDescent="0.2">
      <c r="F741" s="49">
        <f t="shared" si="11"/>
        <v>0</v>
      </c>
    </row>
    <row r="742" spans="6:6" hidden="1" x14ac:dyDescent="0.2">
      <c r="F742" s="49">
        <f t="shared" si="11"/>
        <v>0</v>
      </c>
    </row>
    <row r="743" spans="6:6" hidden="1" x14ac:dyDescent="0.2">
      <c r="F743" s="49">
        <f t="shared" si="11"/>
        <v>0</v>
      </c>
    </row>
    <row r="744" spans="6:6" hidden="1" x14ac:dyDescent="0.2">
      <c r="F744" s="49">
        <f t="shared" si="11"/>
        <v>0</v>
      </c>
    </row>
    <row r="745" spans="6:6" hidden="1" x14ac:dyDescent="0.2">
      <c r="F745" s="49">
        <f t="shared" si="11"/>
        <v>0</v>
      </c>
    </row>
    <row r="746" spans="6:6" hidden="1" x14ac:dyDescent="0.2">
      <c r="F746" s="49">
        <f t="shared" si="11"/>
        <v>0</v>
      </c>
    </row>
    <row r="747" spans="6:6" hidden="1" x14ac:dyDescent="0.2">
      <c r="F747" s="49">
        <f t="shared" si="11"/>
        <v>0</v>
      </c>
    </row>
    <row r="748" spans="6:6" hidden="1" x14ac:dyDescent="0.2">
      <c r="F748" s="49">
        <f t="shared" si="11"/>
        <v>0</v>
      </c>
    </row>
    <row r="749" spans="6:6" hidden="1" x14ac:dyDescent="0.2">
      <c r="F749" s="49">
        <f t="shared" si="11"/>
        <v>0</v>
      </c>
    </row>
    <row r="750" spans="6:6" hidden="1" x14ac:dyDescent="0.2">
      <c r="F750" s="49">
        <f t="shared" si="11"/>
        <v>0</v>
      </c>
    </row>
    <row r="751" spans="6:6" hidden="1" x14ac:dyDescent="0.2">
      <c r="F751" s="49">
        <f t="shared" si="11"/>
        <v>0</v>
      </c>
    </row>
    <row r="752" spans="6:6" hidden="1" x14ac:dyDescent="0.2">
      <c r="F752" s="49">
        <f t="shared" si="11"/>
        <v>0</v>
      </c>
    </row>
    <row r="753" spans="6:6" hidden="1" x14ac:dyDescent="0.2">
      <c r="F753" s="49">
        <f t="shared" si="11"/>
        <v>0</v>
      </c>
    </row>
    <row r="754" spans="6:6" hidden="1" x14ac:dyDescent="0.2">
      <c r="F754" s="49">
        <f t="shared" si="11"/>
        <v>0</v>
      </c>
    </row>
    <row r="755" spans="6:6" hidden="1" x14ac:dyDescent="0.2">
      <c r="F755" s="49">
        <f t="shared" si="11"/>
        <v>0</v>
      </c>
    </row>
    <row r="756" spans="6:6" hidden="1" x14ac:dyDescent="0.2">
      <c r="F756" s="49">
        <f t="shared" si="11"/>
        <v>0</v>
      </c>
    </row>
    <row r="757" spans="6:6" hidden="1" x14ac:dyDescent="0.2">
      <c r="F757" s="49">
        <f t="shared" si="11"/>
        <v>0</v>
      </c>
    </row>
    <row r="758" spans="6:6" hidden="1" x14ac:dyDescent="0.2">
      <c r="F758" s="49">
        <f t="shared" si="11"/>
        <v>0</v>
      </c>
    </row>
    <row r="759" spans="6:6" hidden="1" x14ac:dyDescent="0.2">
      <c r="F759" s="49">
        <f t="shared" si="11"/>
        <v>0</v>
      </c>
    </row>
    <row r="760" spans="6:6" hidden="1" x14ac:dyDescent="0.2">
      <c r="F760" s="49">
        <f t="shared" si="11"/>
        <v>0</v>
      </c>
    </row>
    <row r="761" spans="6:6" hidden="1" x14ac:dyDescent="0.2">
      <c r="F761" s="49">
        <f t="shared" si="11"/>
        <v>0</v>
      </c>
    </row>
    <row r="762" spans="6:6" hidden="1" x14ac:dyDescent="0.2">
      <c r="F762" s="49">
        <f t="shared" si="11"/>
        <v>0</v>
      </c>
    </row>
    <row r="763" spans="6:6" hidden="1" x14ac:dyDescent="0.2">
      <c r="F763" s="49">
        <f t="shared" si="11"/>
        <v>0</v>
      </c>
    </row>
    <row r="764" spans="6:6" hidden="1" x14ac:dyDescent="0.2">
      <c r="F764" s="49">
        <f t="shared" si="11"/>
        <v>0</v>
      </c>
    </row>
    <row r="765" spans="6:6" hidden="1" x14ac:dyDescent="0.2">
      <c r="F765" s="49">
        <f t="shared" si="11"/>
        <v>0</v>
      </c>
    </row>
    <row r="766" spans="6:6" hidden="1" x14ac:dyDescent="0.2">
      <c r="F766" s="49">
        <f t="shared" si="11"/>
        <v>0</v>
      </c>
    </row>
    <row r="767" spans="6:6" hidden="1" x14ac:dyDescent="0.2">
      <c r="F767" s="49">
        <f t="shared" si="11"/>
        <v>0</v>
      </c>
    </row>
    <row r="768" spans="6:6" hidden="1" x14ac:dyDescent="0.2">
      <c r="F768" s="49">
        <f t="shared" si="11"/>
        <v>0</v>
      </c>
    </row>
    <row r="769" spans="6:6" hidden="1" x14ac:dyDescent="0.2">
      <c r="F769" s="49">
        <f t="shared" si="11"/>
        <v>0</v>
      </c>
    </row>
    <row r="770" spans="6:6" hidden="1" x14ac:dyDescent="0.2">
      <c r="F770" s="49">
        <f t="shared" si="11"/>
        <v>0</v>
      </c>
    </row>
    <row r="771" spans="6:6" hidden="1" x14ac:dyDescent="0.2">
      <c r="F771" s="49">
        <f t="shared" si="11"/>
        <v>0</v>
      </c>
    </row>
    <row r="772" spans="6:6" hidden="1" x14ac:dyDescent="0.2">
      <c r="F772" s="49">
        <f t="shared" si="11"/>
        <v>0</v>
      </c>
    </row>
    <row r="773" spans="6:6" hidden="1" x14ac:dyDescent="0.2">
      <c r="F773" s="49">
        <f t="shared" si="11"/>
        <v>0</v>
      </c>
    </row>
    <row r="774" spans="6:6" hidden="1" x14ac:dyDescent="0.2">
      <c r="F774" s="49">
        <f t="shared" ref="F774:F829" si="12">IF(AND($B774&lt;9,$B774&gt;0),9-$B774,0)</f>
        <v>0</v>
      </c>
    </row>
    <row r="775" spans="6:6" hidden="1" x14ac:dyDescent="0.2">
      <c r="F775" s="49">
        <f t="shared" si="12"/>
        <v>0</v>
      </c>
    </row>
    <row r="776" spans="6:6" hidden="1" x14ac:dyDescent="0.2">
      <c r="F776" s="49">
        <f t="shared" si="12"/>
        <v>0</v>
      </c>
    </row>
    <row r="777" spans="6:6" hidden="1" x14ac:dyDescent="0.2">
      <c r="F777" s="49">
        <f t="shared" si="12"/>
        <v>0</v>
      </c>
    </row>
    <row r="778" spans="6:6" hidden="1" x14ac:dyDescent="0.2">
      <c r="F778" s="49">
        <f t="shared" si="12"/>
        <v>0</v>
      </c>
    </row>
    <row r="779" spans="6:6" hidden="1" x14ac:dyDescent="0.2">
      <c r="F779" s="49">
        <f t="shared" si="12"/>
        <v>0</v>
      </c>
    </row>
    <row r="780" spans="6:6" hidden="1" x14ac:dyDescent="0.2">
      <c r="F780" s="49">
        <f t="shared" si="12"/>
        <v>0</v>
      </c>
    </row>
    <row r="781" spans="6:6" hidden="1" x14ac:dyDescent="0.2">
      <c r="F781" s="49">
        <f t="shared" si="12"/>
        <v>0</v>
      </c>
    </row>
    <row r="782" spans="6:6" hidden="1" x14ac:dyDescent="0.2">
      <c r="F782" s="49">
        <f t="shared" si="12"/>
        <v>0</v>
      </c>
    </row>
    <row r="783" spans="6:6" hidden="1" x14ac:dyDescent="0.2">
      <c r="F783" s="49">
        <f t="shared" si="12"/>
        <v>0</v>
      </c>
    </row>
    <row r="784" spans="6:6" hidden="1" x14ac:dyDescent="0.2">
      <c r="F784" s="49">
        <f t="shared" si="12"/>
        <v>0</v>
      </c>
    </row>
    <row r="785" spans="6:6" hidden="1" x14ac:dyDescent="0.2">
      <c r="F785" s="49">
        <f t="shared" si="12"/>
        <v>0</v>
      </c>
    </row>
    <row r="786" spans="6:6" hidden="1" x14ac:dyDescent="0.2">
      <c r="F786" s="49">
        <f t="shared" si="12"/>
        <v>0</v>
      </c>
    </row>
    <row r="787" spans="6:6" hidden="1" x14ac:dyDescent="0.2">
      <c r="F787" s="49">
        <f t="shared" si="12"/>
        <v>0</v>
      </c>
    </row>
    <row r="788" spans="6:6" hidden="1" x14ac:dyDescent="0.2">
      <c r="F788" s="49">
        <f t="shared" si="12"/>
        <v>0</v>
      </c>
    </row>
    <row r="789" spans="6:6" hidden="1" x14ac:dyDescent="0.2">
      <c r="F789" s="49">
        <f t="shared" si="12"/>
        <v>0</v>
      </c>
    </row>
    <row r="790" spans="6:6" hidden="1" x14ac:dyDescent="0.2">
      <c r="F790" s="49">
        <f t="shared" si="12"/>
        <v>0</v>
      </c>
    </row>
    <row r="791" spans="6:6" hidden="1" x14ac:dyDescent="0.2">
      <c r="F791" s="49">
        <f t="shared" si="12"/>
        <v>0</v>
      </c>
    </row>
    <row r="792" spans="6:6" hidden="1" x14ac:dyDescent="0.2">
      <c r="F792" s="49">
        <f t="shared" si="12"/>
        <v>0</v>
      </c>
    </row>
    <row r="793" spans="6:6" hidden="1" x14ac:dyDescent="0.2">
      <c r="F793" s="49">
        <f t="shared" si="12"/>
        <v>0</v>
      </c>
    </row>
    <row r="794" spans="6:6" hidden="1" x14ac:dyDescent="0.2">
      <c r="F794" s="49">
        <f t="shared" si="12"/>
        <v>0</v>
      </c>
    </row>
    <row r="795" spans="6:6" hidden="1" x14ac:dyDescent="0.2">
      <c r="F795" s="49">
        <f t="shared" si="12"/>
        <v>0</v>
      </c>
    </row>
    <row r="796" spans="6:6" hidden="1" x14ac:dyDescent="0.2">
      <c r="F796" s="49">
        <f t="shared" si="12"/>
        <v>0</v>
      </c>
    </row>
    <row r="797" spans="6:6" hidden="1" x14ac:dyDescent="0.2">
      <c r="F797" s="49">
        <f t="shared" si="12"/>
        <v>0</v>
      </c>
    </row>
    <row r="798" spans="6:6" hidden="1" x14ac:dyDescent="0.2">
      <c r="F798" s="49">
        <f t="shared" si="12"/>
        <v>0</v>
      </c>
    </row>
    <row r="799" spans="6:6" hidden="1" x14ac:dyDescent="0.2">
      <c r="F799" s="49">
        <f t="shared" si="12"/>
        <v>0</v>
      </c>
    </row>
    <row r="800" spans="6:6" hidden="1" x14ac:dyDescent="0.2">
      <c r="F800" s="49">
        <f t="shared" si="12"/>
        <v>0</v>
      </c>
    </row>
    <row r="801" spans="6:6" hidden="1" x14ac:dyDescent="0.2">
      <c r="F801" s="49">
        <f t="shared" si="12"/>
        <v>0</v>
      </c>
    </row>
    <row r="802" spans="6:6" hidden="1" x14ac:dyDescent="0.2">
      <c r="F802" s="49">
        <f t="shared" si="12"/>
        <v>0</v>
      </c>
    </row>
    <row r="803" spans="6:6" hidden="1" x14ac:dyDescent="0.2">
      <c r="F803" s="49">
        <f t="shared" si="12"/>
        <v>0</v>
      </c>
    </row>
    <row r="804" spans="6:6" hidden="1" x14ac:dyDescent="0.2">
      <c r="F804" s="49">
        <f t="shared" si="12"/>
        <v>0</v>
      </c>
    </row>
    <row r="805" spans="6:6" hidden="1" x14ac:dyDescent="0.2">
      <c r="F805" s="49">
        <f t="shared" si="12"/>
        <v>0</v>
      </c>
    </row>
    <row r="806" spans="6:6" hidden="1" x14ac:dyDescent="0.2">
      <c r="F806" s="49">
        <f t="shared" si="12"/>
        <v>0</v>
      </c>
    </row>
    <row r="807" spans="6:6" hidden="1" x14ac:dyDescent="0.2">
      <c r="F807" s="49">
        <f t="shared" si="12"/>
        <v>0</v>
      </c>
    </row>
    <row r="808" spans="6:6" hidden="1" x14ac:dyDescent="0.2">
      <c r="F808" s="49">
        <f t="shared" si="12"/>
        <v>0</v>
      </c>
    </row>
    <row r="809" spans="6:6" hidden="1" x14ac:dyDescent="0.2">
      <c r="F809" s="49">
        <f t="shared" si="12"/>
        <v>0</v>
      </c>
    </row>
    <row r="810" spans="6:6" hidden="1" x14ac:dyDescent="0.2">
      <c r="F810" s="49">
        <f t="shared" si="12"/>
        <v>0</v>
      </c>
    </row>
    <row r="811" spans="6:6" hidden="1" x14ac:dyDescent="0.2">
      <c r="F811" s="49">
        <f t="shared" si="12"/>
        <v>0</v>
      </c>
    </row>
    <row r="812" spans="6:6" hidden="1" x14ac:dyDescent="0.2">
      <c r="F812" s="49">
        <f t="shared" si="12"/>
        <v>0</v>
      </c>
    </row>
    <row r="813" spans="6:6" hidden="1" x14ac:dyDescent="0.2">
      <c r="F813" s="49">
        <f t="shared" si="12"/>
        <v>0</v>
      </c>
    </row>
    <row r="814" spans="6:6" hidden="1" x14ac:dyDescent="0.2">
      <c r="F814" s="49">
        <f t="shared" si="12"/>
        <v>0</v>
      </c>
    </row>
    <row r="815" spans="6:6" hidden="1" x14ac:dyDescent="0.2">
      <c r="F815" s="49">
        <f t="shared" si="12"/>
        <v>0</v>
      </c>
    </row>
    <row r="816" spans="6:6" hidden="1" x14ac:dyDescent="0.2">
      <c r="F816" s="49">
        <f t="shared" si="12"/>
        <v>0</v>
      </c>
    </row>
    <row r="817" spans="6:6" hidden="1" x14ac:dyDescent="0.2">
      <c r="F817" s="49">
        <f t="shared" si="12"/>
        <v>0</v>
      </c>
    </row>
    <row r="818" spans="6:6" hidden="1" x14ac:dyDescent="0.2">
      <c r="F818" s="49">
        <f t="shared" si="12"/>
        <v>0</v>
      </c>
    </row>
    <row r="819" spans="6:6" hidden="1" x14ac:dyDescent="0.2">
      <c r="F819" s="49">
        <f t="shared" si="12"/>
        <v>0</v>
      </c>
    </row>
    <row r="820" spans="6:6" hidden="1" x14ac:dyDescent="0.2">
      <c r="F820" s="49">
        <f t="shared" si="12"/>
        <v>0</v>
      </c>
    </row>
    <row r="821" spans="6:6" hidden="1" x14ac:dyDescent="0.2">
      <c r="F821" s="49">
        <f t="shared" si="12"/>
        <v>0</v>
      </c>
    </row>
    <row r="822" spans="6:6" hidden="1" x14ac:dyDescent="0.2">
      <c r="F822" s="49">
        <f t="shared" si="12"/>
        <v>0</v>
      </c>
    </row>
    <row r="823" spans="6:6" hidden="1" x14ac:dyDescent="0.2">
      <c r="F823" s="49">
        <f t="shared" si="12"/>
        <v>0</v>
      </c>
    </row>
    <row r="824" spans="6:6" hidden="1" x14ac:dyDescent="0.2">
      <c r="F824" s="49">
        <f t="shared" si="12"/>
        <v>0</v>
      </c>
    </row>
    <row r="825" spans="6:6" hidden="1" x14ac:dyDescent="0.2">
      <c r="F825" s="49">
        <f t="shared" si="12"/>
        <v>0</v>
      </c>
    </row>
    <row r="826" spans="6:6" hidden="1" x14ac:dyDescent="0.2">
      <c r="F826" s="49">
        <f t="shared" si="12"/>
        <v>0</v>
      </c>
    </row>
    <row r="827" spans="6:6" hidden="1" x14ac:dyDescent="0.2">
      <c r="F827" s="49">
        <f t="shared" si="12"/>
        <v>0</v>
      </c>
    </row>
    <row r="828" spans="6:6" hidden="1" x14ac:dyDescent="0.2">
      <c r="F828" s="49">
        <f t="shared" si="12"/>
        <v>0</v>
      </c>
    </row>
    <row r="829" spans="6:6" hidden="1" x14ac:dyDescent="0.2">
      <c r="F829" s="49">
        <f t="shared" si="12"/>
        <v>0</v>
      </c>
    </row>
  </sheetData>
  <mergeCells count="3">
    <mergeCell ref="A2:B2"/>
    <mergeCell ref="D2:J2"/>
    <mergeCell ref="A1:U1"/>
  </mergeCells>
  <phoneticPr fontId="0" type="noConversion"/>
  <conditionalFormatting sqref="A4:E500 Q4:R500">
    <cfRule type="expression" dxfId="7" priority="1" stopIfTrue="1">
      <formula>(INDIRECT("BS"&amp;ROW())="*")</formula>
    </cfRule>
    <cfRule type="expression" dxfId="6" priority="2" stopIfTrue="1">
      <formula>(INDIRECT("BT"&amp;ROW())="X")</formula>
    </cfRule>
    <cfRule type="expression" dxfId="5" priority="3" stopIfTrue="1">
      <formula>(INDIRECT("BU"&amp;ROW())="X")</formula>
    </cfRule>
  </conditionalFormatting>
  <pageMargins left="0.75" right="0.75" top="1" bottom="1" header="0.5" footer="0.5"/>
  <pageSetup paperSize="9" scale="31" fitToHeight="10" orientation="landscape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DEB8-37DB-4C7B-AF6A-3E23810E6EB7}">
  <sheetPr>
    <pageSetUpPr fitToPage="1"/>
  </sheetPr>
  <dimension ref="A1:AL837"/>
  <sheetViews>
    <sheetView tabSelected="1" zoomScale="80" zoomScaleNormal="80" workbookViewId="0">
      <selection activeCell="D116" sqref="D116"/>
    </sheetView>
  </sheetViews>
  <sheetFormatPr defaultColWidth="0" defaultRowHeight="13.5" customHeight="1" zeroHeight="1" x14ac:dyDescent="0.2"/>
  <cols>
    <col min="1" max="1" width="34.42578125" style="82" bestFit="1" customWidth="1"/>
    <col min="2" max="2" width="7.85546875" style="93" customWidth="1"/>
    <col min="3" max="3" width="19.42578125" style="94" bestFit="1" customWidth="1"/>
    <col min="4" max="4" width="24.7109375" style="85" customWidth="1"/>
    <col min="5" max="5" width="48.7109375" style="85" customWidth="1"/>
    <col min="6" max="6" width="1.5703125" style="49" customWidth="1"/>
    <col min="7" max="7" width="5.7109375" style="95" bestFit="1" customWidth="1"/>
    <col min="8" max="8" width="5.7109375" style="96" customWidth="1"/>
    <col min="9" max="9" width="6.7109375" style="97" customWidth="1"/>
    <col min="10" max="10" width="6.7109375" style="98" customWidth="1"/>
    <col min="11" max="11" width="0.85546875" style="89" customWidth="1"/>
    <col min="12" max="12" width="5.7109375" style="96" bestFit="1" customWidth="1"/>
    <col min="13" max="13" width="5.7109375" style="96" customWidth="1"/>
    <col min="14" max="14" width="6.7109375" style="97" customWidth="1"/>
    <col min="15" max="15" width="6.7109375" style="98" customWidth="1"/>
    <col min="16" max="16" width="0.85546875" style="89" customWidth="1"/>
    <col min="17" max="17" width="5.7109375" style="96" bestFit="1" customWidth="1"/>
    <col min="18" max="18" width="5.7109375" style="96" customWidth="1"/>
    <col min="19" max="20" width="6.7109375" style="97" customWidth="1"/>
    <col min="21" max="21" width="0.85546875" style="91" customWidth="1"/>
    <col min="22" max="22" width="5.7109375" style="96" bestFit="1" customWidth="1"/>
    <col min="23" max="23" width="5.7109375" style="96" customWidth="1"/>
    <col min="24" max="25" width="6.7109375" style="97" customWidth="1"/>
    <col min="26" max="26" width="1.7109375" style="91" customWidth="1"/>
    <col min="27" max="27" width="8.7109375" style="97" customWidth="1"/>
    <col min="28" max="28" width="8.7109375" style="99" customWidth="1"/>
    <col min="29" max="29" width="1.7109375" style="92" customWidth="1"/>
    <col min="30" max="30" width="7.28515625" style="99" customWidth="1"/>
    <col min="31" max="31" width="0.28515625" style="92" customWidth="1"/>
    <col min="32" max="32" width="7.7109375" style="99" customWidth="1"/>
    <col min="33" max="33" width="0.28515625" style="92" customWidth="1"/>
    <col min="34" max="34" width="7.7109375" style="99" customWidth="1"/>
    <col min="35" max="35" width="0.28515625" style="92" customWidth="1"/>
    <col min="36" max="36" width="7.7109375" style="99" customWidth="1"/>
    <col min="37" max="37" width="2.140625" style="62" bestFit="1" customWidth="1"/>
    <col min="38" max="38" width="7.7109375" style="63" hidden="1" customWidth="1"/>
    <col min="39" max="16384" width="9.140625" style="63" hidden="1"/>
  </cols>
  <sheetData>
    <row r="1" spans="1:37" ht="42" customHeight="1" x14ac:dyDescent="0.2">
      <c r="A1" s="118" t="s">
        <v>378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</row>
    <row r="2" spans="1:37" s="69" customFormat="1" ht="20.100000000000001" customHeight="1" x14ac:dyDescent="0.2">
      <c r="A2" s="119" t="s">
        <v>36</v>
      </c>
      <c r="B2" s="119"/>
      <c r="C2" s="64"/>
      <c r="D2" s="120" t="s">
        <v>37</v>
      </c>
      <c r="E2" s="121"/>
      <c r="F2" s="121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65"/>
      <c r="R2" s="65"/>
      <c r="S2" s="66"/>
      <c r="T2" s="66"/>
      <c r="U2" s="67"/>
      <c r="V2" s="65"/>
      <c r="W2" s="65"/>
      <c r="X2" s="66"/>
      <c r="Y2" s="66"/>
      <c r="Z2" s="67"/>
      <c r="AA2" s="66"/>
      <c r="AB2" s="67"/>
      <c r="AC2" s="68"/>
      <c r="AD2" s="122"/>
      <c r="AE2" s="122"/>
      <c r="AF2" s="122"/>
      <c r="AG2" s="122"/>
      <c r="AH2" s="122"/>
      <c r="AI2" s="122"/>
      <c r="AJ2" s="122"/>
      <c r="AK2" s="58"/>
    </row>
    <row r="3" spans="1:37" s="69" customFormat="1" ht="20.25" customHeight="1" x14ac:dyDescent="0.2">
      <c r="A3" s="70" t="s">
        <v>3</v>
      </c>
      <c r="B3" s="71" t="s">
        <v>4</v>
      </c>
      <c r="C3" s="72" t="s">
        <v>377</v>
      </c>
      <c r="D3" s="73" t="s">
        <v>5</v>
      </c>
      <c r="E3" s="73" t="s">
        <v>6</v>
      </c>
      <c r="F3" s="59"/>
      <c r="G3" s="123" t="s">
        <v>25</v>
      </c>
      <c r="H3" s="123"/>
      <c r="I3" s="123"/>
      <c r="J3" s="123"/>
      <c r="K3" s="68"/>
      <c r="L3" s="123" t="s">
        <v>24</v>
      </c>
      <c r="M3" s="123"/>
      <c r="N3" s="123"/>
      <c r="O3" s="123"/>
      <c r="P3" s="65"/>
      <c r="Q3" s="123" t="s">
        <v>23</v>
      </c>
      <c r="R3" s="123"/>
      <c r="S3" s="123"/>
      <c r="T3" s="123"/>
      <c r="U3" s="67"/>
      <c r="V3" s="123" t="s">
        <v>22</v>
      </c>
      <c r="W3" s="123"/>
      <c r="X3" s="123"/>
      <c r="Y3" s="123"/>
      <c r="Z3" s="67"/>
      <c r="AA3" s="124"/>
      <c r="AB3" s="124"/>
      <c r="AC3" s="67"/>
      <c r="AD3" s="70" t="s">
        <v>382</v>
      </c>
      <c r="AE3" s="67"/>
      <c r="AF3" s="70" t="s">
        <v>383</v>
      </c>
      <c r="AG3" s="67"/>
      <c r="AH3" s="70" t="s">
        <v>384</v>
      </c>
      <c r="AI3" s="68"/>
      <c r="AJ3" s="70" t="s">
        <v>385</v>
      </c>
      <c r="AK3" s="100"/>
    </row>
    <row r="4" spans="1:37" s="81" customFormat="1" ht="21" customHeight="1" thickBot="1" x14ac:dyDescent="0.25">
      <c r="A4" s="74"/>
      <c r="B4" s="75"/>
      <c r="C4" s="75"/>
      <c r="D4" s="76"/>
      <c r="E4" s="76"/>
      <c r="F4" s="48"/>
      <c r="G4" s="77" t="s">
        <v>20</v>
      </c>
      <c r="H4" s="29" t="s">
        <v>31</v>
      </c>
      <c r="I4" s="77" t="s">
        <v>21</v>
      </c>
      <c r="J4" s="77" t="s">
        <v>0</v>
      </c>
      <c r="K4" s="78"/>
      <c r="L4" s="77" t="s">
        <v>20</v>
      </c>
      <c r="M4" s="29" t="s">
        <v>31</v>
      </c>
      <c r="N4" s="77" t="s">
        <v>21</v>
      </c>
      <c r="O4" s="77" t="s">
        <v>0</v>
      </c>
      <c r="P4" s="79"/>
      <c r="Q4" s="77" t="s">
        <v>20</v>
      </c>
      <c r="R4" s="29" t="s">
        <v>31</v>
      </c>
      <c r="S4" s="77" t="s">
        <v>21</v>
      </c>
      <c r="T4" s="77" t="s">
        <v>0</v>
      </c>
      <c r="U4" s="78"/>
      <c r="V4" s="77" t="s">
        <v>20</v>
      </c>
      <c r="W4" s="29" t="s">
        <v>31</v>
      </c>
      <c r="X4" s="77" t="s">
        <v>21</v>
      </c>
      <c r="Y4" s="77" t="s">
        <v>0</v>
      </c>
      <c r="Z4" s="78"/>
      <c r="AA4" s="77" t="s">
        <v>0</v>
      </c>
      <c r="AB4" s="74" t="s">
        <v>4</v>
      </c>
      <c r="AC4" s="80"/>
      <c r="AD4" s="74" t="s">
        <v>18</v>
      </c>
      <c r="AE4" s="80"/>
      <c r="AF4" s="74" t="s">
        <v>18</v>
      </c>
      <c r="AG4" s="80"/>
      <c r="AH4" s="74" t="s">
        <v>18</v>
      </c>
      <c r="AI4" s="80"/>
      <c r="AJ4" s="74" t="s">
        <v>18</v>
      </c>
      <c r="AK4" s="61"/>
    </row>
    <row r="5" spans="1:37" ht="15" customHeight="1" thickTop="1" x14ac:dyDescent="0.2">
      <c r="A5" s="82" t="s">
        <v>291</v>
      </c>
      <c r="B5" s="83">
        <v>1</v>
      </c>
      <c r="C5" s="84">
        <v>100</v>
      </c>
      <c r="D5" s="85" t="s">
        <v>73</v>
      </c>
      <c r="E5" s="85" t="s">
        <v>74</v>
      </c>
      <c r="F5" s="49">
        <f t="shared" ref="F5:F64" si="0">IFERROR(IF($B5&gt;0,VLOOKUP($B5,PosnPointsDMT,2,FALSE),0),0)</f>
        <v>0</v>
      </c>
      <c r="G5" s="86">
        <v>18.600000000000001</v>
      </c>
      <c r="H5" s="87">
        <v>0.5</v>
      </c>
      <c r="I5" s="87">
        <v>-1</v>
      </c>
      <c r="J5" s="88">
        <v>19.100000000000001</v>
      </c>
      <c r="L5" s="87">
        <v>18.5</v>
      </c>
      <c r="M5" s="87">
        <v>0.6</v>
      </c>
      <c r="N5" s="87">
        <v>-1</v>
      </c>
      <c r="O5" s="88">
        <v>19.100000000000001</v>
      </c>
      <c r="Q5" s="87">
        <v>18.3</v>
      </c>
      <c r="R5" s="87">
        <v>0.7</v>
      </c>
      <c r="S5" s="87">
        <v>-1</v>
      </c>
      <c r="T5" s="90">
        <v>19</v>
      </c>
      <c r="V5" s="87">
        <v>18.399999999999999</v>
      </c>
      <c r="W5" s="87">
        <v>0.7</v>
      </c>
      <c r="X5" s="87">
        <v>-1</v>
      </c>
      <c r="Y5" s="90">
        <v>19.100000000000001</v>
      </c>
      <c r="AA5" s="90">
        <v>76.3</v>
      </c>
      <c r="AB5" s="83">
        <v>1</v>
      </c>
      <c r="AD5" s="83">
        <v>-1</v>
      </c>
      <c r="AE5" s="92">
        <v>0</v>
      </c>
      <c r="AF5" s="83">
        <v>-1</v>
      </c>
      <c r="AG5" s="92">
        <v>0</v>
      </c>
      <c r="AH5" s="83">
        <v>-1</v>
      </c>
      <c r="AI5" s="92">
        <v>0</v>
      </c>
      <c r="AJ5" s="83">
        <v>-1</v>
      </c>
    </row>
    <row r="6" spans="1:37" ht="15" customHeight="1" x14ac:dyDescent="0.2">
      <c r="B6" s="83"/>
      <c r="C6" s="84"/>
      <c r="G6" s="86"/>
      <c r="H6" s="87"/>
      <c r="I6" s="87"/>
      <c r="J6" s="88"/>
      <c r="L6" s="87"/>
      <c r="M6" s="87"/>
      <c r="N6" s="87"/>
      <c r="O6" s="88"/>
      <c r="Q6" s="87"/>
      <c r="R6" s="87"/>
      <c r="S6" s="87"/>
      <c r="T6" s="90"/>
      <c r="V6" s="87"/>
      <c r="W6" s="87"/>
      <c r="X6" s="87"/>
      <c r="Y6" s="90"/>
      <c r="AA6" s="90"/>
      <c r="AB6" s="83"/>
      <c r="AD6" s="83"/>
      <c r="AF6" s="83"/>
      <c r="AH6" s="83"/>
      <c r="AJ6" s="83"/>
    </row>
    <row r="7" spans="1:37" ht="12.75" x14ac:dyDescent="0.2">
      <c r="A7" s="82" t="s">
        <v>292</v>
      </c>
      <c r="B7" s="83">
        <v>1</v>
      </c>
      <c r="C7" s="83">
        <v>0</v>
      </c>
      <c r="D7" s="85" t="s">
        <v>320</v>
      </c>
      <c r="E7" s="85" t="s">
        <v>81</v>
      </c>
      <c r="F7" s="49">
        <f t="shared" si="0"/>
        <v>0</v>
      </c>
      <c r="G7" s="86">
        <v>18.7</v>
      </c>
      <c r="H7" s="87">
        <v>0.6</v>
      </c>
      <c r="I7" s="87">
        <v>-1</v>
      </c>
      <c r="J7" s="88">
        <v>19.3</v>
      </c>
      <c r="L7" s="87">
        <v>18.7</v>
      </c>
      <c r="M7" s="87">
        <v>0.5</v>
      </c>
      <c r="N7" s="87">
        <v>-1</v>
      </c>
      <c r="O7" s="88">
        <v>19.2</v>
      </c>
      <c r="Q7" s="87">
        <v>17.399999999999999</v>
      </c>
      <c r="R7" s="87">
        <v>0</v>
      </c>
      <c r="S7" s="87">
        <v>-1</v>
      </c>
      <c r="T7" s="90">
        <v>17.399999999999999</v>
      </c>
      <c r="V7" s="87">
        <v>18.2</v>
      </c>
      <c r="W7" s="87">
        <v>0.7</v>
      </c>
      <c r="X7" s="87">
        <v>-1</v>
      </c>
      <c r="Y7" s="90">
        <v>18.899999999999999</v>
      </c>
      <c r="AA7" s="90">
        <v>74.8</v>
      </c>
      <c r="AB7" s="83">
        <v>1</v>
      </c>
      <c r="AD7" s="83">
        <v>-1</v>
      </c>
      <c r="AE7" s="92">
        <v>0</v>
      </c>
      <c r="AF7" s="83">
        <v>-1</v>
      </c>
      <c r="AG7" s="92">
        <v>0</v>
      </c>
      <c r="AH7" s="83">
        <v>1</v>
      </c>
      <c r="AI7" s="92">
        <v>0</v>
      </c>
      <c r="AJ7" s="83">
        <v>-1</v>
      </c>
    </row>
    <row r="8" spans="1:37" ht="12.75" x14ac:dyDescent="0.2">
      <c r="B8" s="83"/>
      <c r="C8" s="84"/>
      <c r="G8" s="86"/>
      <c r="H8" s="87"/>
      <c r="I8" s="87"/>
      <c r="J8" s="88"/>
      <c r="L8" s="87"/>
      <c r="M8" s="87"/>
      <c r="N8" s="87"/>
      <c r="O8" s="88"/>
      <c r="Q8" s="87"/>
      <c r="R8" s="87"/>
      <c r="S8" s="87"/>
      <c r="T8" s="90"/>
      <c r="V8" s="87"/>
      <c r="W8" s="87"/>
      <c r="X8" s="87"/>
      <c r="Y8" s="90"/>
      <c r="AA8" s="90"/>
      <c r="AB8" s="83"/>
      <c r="AD8" s="83"/>
      <c r="AF8" s="83"/>
      <c r="AH8" s="83"/>
      <c r="AJ8" s="83"/>
    </row>
    <row r="9" spans="1:37" ht="12.75" x14ac:dyDescent="0.2">
      <c r="A9" s="82" t="s">
        <v>293</v>
      </c>
      <c r="B9" s="83">
        <v>1</v>
      </c>
      <c r="C9" s="84">
        <v>100</v>
      </c>
      <c r="D9" s="85" t="s">
        <v>228</v>
      </c>
      <c r="E9" s="85" t="s">
        <v>89</v>
      </c>
      <c r="F9" s="49">
        <f t="shared" si="0"/>
        <v>0</v>
      </c>
      <c r="G9" s="86">
        <v>18.7</v>
      </c>
      <c r="H9" s="87">
        <v>0.6</v>
      </c>
      <c r="I9" s="87">
        <v>-1</v>
      </c>
      <c r="J9" s="88">
        <v>19.3</v>
      </c>
      <c r="L9" s="87">
        <v>18.600000000000001</v>
      </c>
      <c r="M9" s="87">
        <v>0.5</v>
      </c>
      <c r="N9" s="87">
        <v>-1</v>
      </c>
      <c r="O9" s="88">
        <v>19.100000000000001</v>
      </c>
      <c r="Q9" s="87">
        <v>18.3</v>
      </c>
      <c r="R9" s="87">
        <v>0.7</v>
      </c>
      <c r="S9" s="87">
        <v>-1</v>
      </c>
      <c r="T9" s="90">
        <v>19</v>
      </c>
      <c r="V9" s="87">
        <v>18.3</v>
      </c>
      <c r="W9" s="87">
        <v>0.7</v>
      </c>
      <c r="X9" s="87">
        <v>-1</v>
      </c>
      <c r="Y9" s="90">
        <v>19</v>
      </c>
      <c r="AA9" s="90">
        <v>76.400000000000006</v>
      </c>
      <c r="AB9" s="83">
        <v>1</v>
      </c>
      <c r="AD9" s="83">
        <v>-1</v>
      </c>
      <c r="AE9" s="92">
        <v>0</v>
      </c>
      <c r="AF9" s="83">
        <v>-1</v>
      </c>
      <c r="AG9" s="92">
        <v>0</v>
      </c>
      <c r="AH9" s="83">
        <v>-1</v>
      </c>
      <c r="AI9" s="92">
        <v>0</v>
      </c>
      <c r="AJ9" s="83">
        <v>-1</v>
      </c>
    </row>
    <row r="10" spans="1:37" ht="12.75" x14ac:dyDescent="0.2">
      <c r="A10" s="82" t="s">
        <v>293</v>
      </c>
      <c r="B10" s="83">
        <v>2</v>
      </c>
      <c r="C10" s="83">
        <v>0</v>
      </c>
      <c r="D10" s="85" t="s">
        <v>90</v>
      </c>
      <c r="E10" s="85" t="s">
        <v>91</v>
      </c>
      <c r="F10" s="49">
        <f t="shared" si="0"/>
        <v>0</v>
      </c>
      <c r="G10" s="86">
        <v>17.399999999999999</v>
      </c>
      <c r="H10" s="87">
        <v>0</v>
      </c>
      <c r="I10" s="87">
        <v>-1</v>
      </c>
      <c r="J10" s="88">
        <v>17.399999999999999</v>
      </c>
      <c r="L10" s="87">
        <v>18.899999999999999</v>
      </c>
      <c r="M10" s="87">
        <v>0.5</v>
      </c>
      <c r="N10" s="87">
        <v>0.6</v>
      </c>
      <c r="O10" s="88">
        <v>18.8</v>
      </c>
      <c r="Q10" s="87">
        <v>18.399999999999999</v>
      </c>
      <c r="R10" s="87">
        <v>0.7</v>
      </c>
      <c r="S10" s="87">
        <v>0.6</v>
      </c>
      <c r="T10" s="90">
        <v>18.5</v>
      </c>
      <c r="V10" s="87">
        <v>18.8</v>
      </c>
      <c r="W10" s="87">
        <v>0.7</v>
      </c>
      <c r="X10" s="87">
        <v>-1</v>
      </c>
      <c r="Y10" s="90">
        <v>19.5</v>
      </c>
      <c r="AA10" s="90">
        <v>74.2</v>
      </c>
      <c r="AB10" s="83">
        <v>2</v>
      </c>
      <c r="AD10" s="83">
        <v>1</v>
      </c>
      <c r="AE10" s="92">
        <v>0</v>
      </c>
      <c r="AF10" s="83">
        <v>-1</v>
      </c>
      <c r="AG10" s="92">
        <v>0</v>
      </c>
      <c r="AH10" s="83">
        <v>-1</v>
      </c>
      <c r="AI10" s="92">
        <v>0</v>
      </c>
      <c r="AJ10" s="83">
        <v>-1</v>
      </c>
    </row>
    <row r="11" spans="1:37" ht="12.75" x14ac:dyDescent="0.2">
      <c r="B11" s="83"/>
      <c r="C11" s="84"/>
      <c r="G11" s="86"/>
      <c r="H11" s="87"/>
      <c r="I11" s="87"/>
      <c r="J11" s="88"/>
      <c r="L11" s="87"/>
      <c r="M11" s="87"/>
      <c r="N11" s="87"/>
      <c r="O11" s="88"/>
      <c r="Q11" s="87"/>
      <c r="R11" s="87"/>
      <c r="S11" s="87"/>
      <c r="T11" s="90"/>
      <c r="V11" s="87"/>
      <c r="W11" s="87"/>
      <c r="X11" s="87"/>
      <c r="Y11" s="90"/>
      <c r="AA11" s="90"/>
      <c r="AB11" s="83"/>
      <c r="AD11" s="83"/>
      <c r="AF11" s="83"/>
      <c r="AH11" s="83"/>
      <c r="AJ11" s="83"/>
    </row>
    <row r="12" spans="1:37" ht="12.75" x14ac:dyDescent="0.2">
      <c r="A12" s="82" t="s">
        <v>294</v>
      </c>
      <c r="B12" s="83">
        <v>1</v>
      </c>
      <c r="C12" s="84">
        <v>100</v>
      </c>
      <c r="D12" s="85" t="s">
        <v>95</v>
      </c>
      <c r="E12" s="85" t="s">
        <v>85</v>
      </c>
      <c r="F12" s="49">
        <f t="shared" si="0"/>
        <v>0</v>
      </c>
      <c r="G12" s="86">
        <v>19.100000000000001</v>
      </c>
      <c r="H12" s="87">
        <v>0.6</v>
      </c>
      <c r="I12" s="87">
        <v>-1</v>
      </c>
      <c r="J12" s="88">
        <v>19.7</v>
      </c>
      <c r="L12" s="87">
        <v>19.100000000000001</v>
      </c>
      <c r="M12" s="87">
        <v>0.5</v>
      </c>
      <c r="N12" s="87">
        <v>-1</v>
      </c>
      <c r="O12" s="88">
        <v>19.600000000000001</v>
      </c>
      <c r="Q12" s="87">
        <v>19</v>
      </c>
      <c r="R12" s="87">
        <v>0.7</v>
      </c>
      <c r="S12" s="87">
        <v>-1</v>
      </c>
      <c r="T12" s="90">
        <v>19.7</v>
      </c>
      <c r="V12" s="87">
        <v>18.600000000000001</v>
      </c>
      <c r="W12" s="87">
        <v>0.8</v>
      </c>
      <c r="X12" s="87">
        <v>0.6</v>
      </c>
      <c r="Y12" s="90">
        <v>18.8</v>
      </c>
      <c r="AA12" s="90">
        <v>77.8</v>
      </c>
      <c r="AB12" s="83">
        <v>1</v>
      </c>
      <c r="AD12" s="83">
        <v>-1</v>
      </c>
      <c r="AE12" s="92">
        <v>0</v>
      </c>
      <c r="AF12" s="83">
        <v>-1</v>
      </c>
      <c r="AG12" s="92">
        <v>0</v>
      </c>
      <c r="AH12" s="83">
        <v>-1</v>
      </c>
      <c r="AI12" s="92">
        <v>0</v>
      </c>
      <c r="AJ12" s="83">
        <v>-1</v>
      </c>
    </row>
    <row r="13" spans="1:37" ht="12.75" x14ac:dyDescent="0.2">
      <c r="A13" s="82" t="s">
        <v>294</v>
      </c>
      <c r="B13" s="83">
        <v>2</v>
      </c>
      <c r="C13" s="84">
        <v>85</v>
      </c>
      <c r="D13" s="85" t="s">
        <v>111</v>
      </c>
      <c r="E13" s="85" t="s">
        <v>91</v>
      </c>
      <c r="F13" s="49">
        <f t="shared" si="0"/>
        <v>0</v>
      </c>
      <c r="G13" s="86">
        <v>18.8</v>
      </c>
      <c r="H13" s="87">
        <v>0.6</v>
      </c>
      <c r="I13" s="87">
        <v>0.6</v>
      </c>
      <c r="J13" s="88">
        <v>18.8</v>
      </c>
      <c r="L13" s="87">
        <v>18.899999999999999</v>
      </c>
      <c r="M13" s="87">
        <v>0.5</v>
      </c>
      <c r="N13" s="87">
        <v>-1</v>
      </c>
      <c r="O13" s="88">
        <v>19.399999999999999</v>
      </c>
      <c r="Q13" s="87">
        <v>18.5</v>
      </c>
      <c r="R13" s="87">
        <v>0.7</v>
      </c>
      <c r="S13" s="87">
        <v>-1</v>
      </c>
      <c r="T13" s="90">
        <v>19.2</v>
      </c>
      <c r="V13" s="87">
        <v>18.8</v>
      </c>
      <c r="W13" s="87">
        <v>0.7</v>
      </c>
      <c r="X13" s="87">
        <v>-1</v>
      </c>
      <c r="Y13" s="90">
        <v>19.5</v>
      </c>
      <c r="AA13" s="90">
        <v>76.900000000000006</v>
      </c>
      <c r="AB13" s="83">
        <v>2</v>
      </c>
      <c r="AD13" s="83">
        <v>-1</v>
      </c>
      <c r="AE13" s="92">
        <v>0</v>
      </c>
      <c r="AF13" s="83">
        <v>-1</v>
      </c>
      <c r="AG13" s="92">
        <v>0</v>
      </c>
      <c r="AH13" s="83">
        <v>-1</v>
      </c>
      <c r="AI13" s="92">
        <v>0</v>
      </c>
      <c r="AJ13" s="83">
        <v>-1</v>
      </c>
    </row>
    <row r="14" spans="1:37" ht="12.75" x14ac:dyDescent="0.2">
      <c r="A14" s="82" t="s">
        <v>294</v>
      </c>
      <c r="B14" s="83">
        <v>3</v>
      </c>
      <c r="C14" s="84">
        <v>70</v>
      </c>
      <c r="D14" s="85" t="s">
        <v>149</v>
      </c>
      <c r="E14" s="85" t="s">
        <v>85</v>
      </c>
      <c r="F14" s="49">
        <f t="shared" si="0"/>
        <v>0</v>
      </c>
      <c r="G14" s="86">
        <v>19.100000000000001</v>
      </c>
      <c r="H14" s="87">
        <v>0.6</v>
      </c>
      <c r="I14" s="87">
        <v>-1</v>
      </c>
      <c r="J14" s="88">
        <v>19.7</v>
      </c>
      <c r="L14" s="87">
        <v>18.899999999999999</v>
      </c>
      <c r="M14" s="87">
        <v>0.5</v>
      </c>
      <c r="N14" s="87">
        <v>-1</v>
      </c>
      <c r="O14" s="88">
        <v>19.399999999999999</v>
      </c>
      <c r="Q14" s="87">
        <v>18.8</v>
      </c>
      <c r="R14" s="87">
        <v>0.4</v>
      </c>
      <c r="S14" s="87">
        <v>0.2</v>
      </c>
      <c r="T14" s="90">
        <v>19</v>
      </c>
      <c r="V14" s="87">
        <v>18.600000000000001</v>
      </c>
      <c r="W14" s="87">
        <v>0.7</v>
      </c>
      <c r="X14" s="87">
        <v>0.6</v>
      </c>
      <c r="Y14" s="90">
        <v>18.7</v>
      </c>
      <c r="AA14" s="90">
        <v>76.8</v>
      </c>
      <c r="AB14" s="83">
        <v>3</v>
      </c>
      <c r="AD14" s="83">
        <v>-1</v>
      </c>
      <c r="AE14" s="92">
        <v>0</v>
      </c>
      <c r="AF14" s="83">
        <v>-1</v>
      </c>
      <c r="AG14" s="92">
        <v>0</v>
      </c>
      <c r="AH14" s="83">
        <v>-1</v>
      </c>
      <c r="AI14" s="92">
        <v>0</v>
      </c>
      <c r="AJ14" s="83">
        <v>-1</v>
      </c>
    </row>
    <row r="15" spans="1:37" ht="12.75" x14ac:dyDescent="0.2">
      <c r="A15" s="82" t="s">
        <v>294</v>
      </c>
      <c r="B15" s="83">
        <v>4</v>
      </c>
      <c r="C15" s="84">
        <v>60</v>
      </c>
      <c r="D15" s="85" t="s">
        <v>324</v>
      </c>
      <c r="E15" s="85" t="s">
        <v>322</v>
      </c>
      <c r="F15" s="49">
        <f t="shared" si="0"/>
        <v>0</v>
      </c>
      <c r="G15" s="86">
        <v>18.5</v>
      </c>
      <c r="H15" s="87">
        <v>0.6</v>
      </c>
      <c r="I15" s="87">
        <v>0.6</v>
      </c>
      <c r="J15" s="88">
        <v>18.5</v>
      </c>
      <c r="L15" s="87">
        <v>19</v>
      </c>
      <c r="M15" s="87">
        <v>0.5</v>
      </c>
      <c r="N15" s="87">
        <v>-1</v>
      </c>
      <c r="O15" s="88">
        <v>19.5</v>
      </c>
      <c r="Q15" s="87">
        <v>18.3</v>
      </c>
      <c r="R15" s="87">
        <v>0.7</v>
      </c>
      <c r="S15" s="87">
        <v>-1</v>
      </c>
      <c r="T15" s="90">
        <v>19</v>
      </c>
      <c r="V15" s="87">
        <v>18.5</v>
      </c>
      <c r="W15" s="87">
        <v>0.4</v>
      </c>
      <c r="X15" s="87">
        <v>-1</v>
      </c>
      <c r="Y15" s="90">
        <v>18.899999999999999</v>
      </c>
      <c r="AA15" s="90">
        <v>75.900000000000006</v>
      </c>
      <c r="AB15" s="83">
        <v>4</v>
      </c>
      <c r="AD15" s="83">
        <v>-1</v>
      </c>
      <c r="AE15" s="92">
        <v>0</v>
      </c>
      <c r="AF15" s="83">
        <v>-1</v>
      </c>
      <c r="AG15" s="92">
        <v>0</v>
      </c>
      <c r="AH15" s="83">
        <v>-1</v>
      </c>
      <c r="AI15" s="92">
        <v>0</v>
      </c>
      <c r="AJ15" s="83">
        <v>-1</v>
      </c>
    </row>
    <row r="16" spans="1:37" ht="12.75" x14ac:dyDescent="0.2">
      <c r="A16" s="82" t="s">
        <v>294</v>
      </c>
      <c r="B16" s="83">
        <v>5</v>
      </c>
      <c r="C16" s="84">
        <v>50</v>
      </c>
      <c r="D16" s="85" t="s">
        <v>102</v>
      </c>
      <c r="E16" s="85" t="s">
        <v>74</v>
      </c>
      <c r="F16" s="49">
        <f t="shared" si="0"/>
        <v>0</v>
      </c>
      <c r="G16" s="86">
        <v>18.5</v>
      </c>
      <c r="H16" s="87">
        <v>0.6</v>
      </c>
      <c r="I16" s="87">
        <v>-1</v>
      </c>
      <c r="J16" s="88">
        <v>19.100000000000001</v>
      </c>
      <c r="L16" s="87">
        <v>18.399999999999999</v>
      </c>
      <c r="M16" s="87">
        <v>0.5</v>
      </c>
      <c r="N16" s="87">
        <v>-1</v>
      </c>
      <c r="O16" s="88">
        <v>18.899999999999999</v>
      </c>
      <c r="Q16" s="87">
        <v>17.899999999999999</v>
      </c>
      <c r="R16" s="87">
        <v>0.5</v>
      </c>
      <c r="S16" s="87">
        <v>-1</v>
      </c>
      <c r="T16" s="90">
        <v>18.399999999999999</v>
      </c>
      <c r="V16" s="87">
        <v>18.5</v>
      </c>
      <c r="W16" s="87">
        <v>0.6</v>
      </c>
      <c r="X16" s="87">
        <v>-1</v>
      </c>
      <c r="Y16" s="90">
        <v>19.100000000000001</v>
      </c>
      <c r="AA16" s="90">
        <v>75.5</v>
      </c>
      <c r="AB16" s="83">
        <v>5</v>
      </c>
      <c r="AD16" s="83">
        <v>-1</v>
      </c>
      <c r="AE16" s="92">
        <v>0</v>
      </c>
      <c r="AF16" s="83">
        <v>-1</v>
      </c>
      <c r="AG16" s="92">
        <v>0</v>
      </c>
      <c r="AH16" s="83">
        <v>-1</v>
      </c>
      <c r="AI16" s="92">
        <v>0</v>
      </c>
      <c r="AJ16" s="83">
        <v>-1</v>
      </c>
    </row>
    <row r="17" spans="1:36" ht="12.75" x14ac:dyDescent="0.2">
      <c r="A17" s="82" t="s">
        <v>294</v>
      </c>
      <c r="B17" s="83">
        <v>6</v>
      </c>
      <c r="C17" s="84">
        <v>40</v>
      </c>
      <c r="D17" s="85" t="s">
        <v>170</v>
      </c>
      <c r="E17" s="85" t="s">
        <v>74</v>
      </c>
      <c r="F17" s="49">
        <f t="shared" si="0"/>
        <v>0</v>
      </c>
      <c r="G17" s="86">
        <v>18.7</v>
      </c>
      <c r="H17" s="87">
        <v>0.6</v>
      </c>
      <c r="I17" s="87">
        <v>0.6</v>
      </c>
      <c r="J17" s="88">
        <v>18.7</v>
      </c>
      <c r="L17" s="87">
        <v>18.600000000000001</v>
      </c>
      <c r="M17" s="87">
        <v>0.5</v>
      </c>
      <c r="N17" s="87">
        <v>-1</v>
      </c>
      <c r="O17" s="88">
        <v>19.100000000000001</v>
      </c>
      <c r="Q17" s="87">
        <v>18.3</v>
      </c>
      <c r="R17" s="87">
        <v>0.7</v>
      </c>
      <c r="S17" s="87">
        <v>0.2</v>
      </c>
      <c r="T17" s="90">
        <v>18.8</v>
      </c>
      <c r="V17" s="87">
        <v>18.399999999999999</v>
      </c>
      <c r="W17" s="87">
        <v>0.7</v>
      </c>
      <c r="X17" s="87">
        <v>0.2</v>
      </c>
      <c r="Y17" s="90">
        <v>18.899999999999999</v>
      </c>
      <c r="AA17" s="90">
        <v>75.5</v>
      </c>
      <c r="AB17" s="83">
        <v>6</v>
      </c>
      <c r="AD17" s="83">
        <v>-1</v>
      </c>
      <c r="AE17" s="92">
        <v>0</v>
      </c>
      <c r="AF17" s="83">
        <v>-1</v>
      </c>
      <c r="AG17" s="92">
        <v>0</v>
      </c>
      <c r="AH17" s="83">
        <v>-1</v>
      </c>
      <c r="AI17" s="92">
        <v>0</v>
      </c>
      <c r="AJ17" s="83">
        <v>-1</v>
      </c>
    </row>
    <row r="18" spans="1:36" ht="12.75" x14ac:dyDescent="0.2">
      <c r="A18" s="82" t="s">
        <v>294</v>
      </c>
      <c r="B18" s="83">
        <v>7</v>
      </c>
      <c r="C18" s="83">
        <v>0</v>
      </c>
      <c r="D18" s="85" t="s">
        <v>321</v>
      </c>
      <c r="E18" s="85" t="s">
        <v>322</v>
      </c>
      <c r="F18" s="49">
        <f t="shared" si="0"/>
        <v>0</v>
      </c>
      <c r="G18" s="86">
        <v>18.68</v>
      </c>
      <c r="H18" s="87">
        <v>0.6</v>
      </c>
      <c r="I18" s="87">
        <v>-1</v>
      </c>
      <c r="J18" s="88">
        <v>19.3</v>
      </c>
      <c r="L18" s="87">
        <v>19</v>
      </c>
      <c r="M18" s="87">
        <v>0.5</v>
      </c>
      <c r="N18" s="87">
        <v>-1</v>
      </c>
      <c r="O18" s="88">
        <v>19.5</v>
      </c>
      <c r="Q18" s="87">
        <v>18.600000000000001</v>
      </c>
      <c r="R18" s="87">
        <v>0.7</v>
      </c>
      <c r="S18" s="87">
        <v>-1</v>
      </c>
      <c r="T18" s="90">
        <v>19.3</v>
      </c>
      <c r="V18" s="87">
        <v>17.399999999999999</v>
      </c>
      <c r="W18" s="87">
        <v>0</v>
      </c>
      <c r="X18" s="87">
        <v>-1</v>
      </c>
      <c r="Y18" s="90">
        <v>17.399999999999999</v>
      </c>
      <c r="AA18" s="90">
        <v>75.5</v>
      </c>
      <c r="AB18" s="83">
        <v>7</v>
      </c>
      <c r="AD18" s="83">
        <v>-1</v>
      </c>
      <c r="AE18" s="92">
        <v>0</v>
      </c>
      <c r="AF18" s="83">
        <v>-1</v>
      </c>
      <c r="AG18" s="92">
        <v>0</v>
      </c>
      <c r="AH18" s="83">
        <v>-1</v>
      </c>
      <c r="AI18" s="92">
        <v>0</v>
      </c>
      <c r="AJ18" s="83">
        <v>1</v>
      </c>
    </row>
    <row r="19" spans="1:36" ht="12.75" x14ac:dyDescent="0.2">
      <c r="A19" s="82" t="s">
        <v>294</v>
      </c>
      <c r="B19" s="83">
        <v>8</v>
      </c>
      <c r="C19" s="83">
        <v>0</v>
      </c>
      <c r="D19" s="85" t="s">
        <v>106</v>
      </c>
      <c r="E19" s="85" t="s">
        <v>83</v>
      </c>
      <c r="F19" s="49">
        <f t="shared" si="0"/>
        <v>0</v>
      </c>
      <c r="G19" s="86">
        <v>19.18</v>
      </c>
      <c r="H19" s="87">
        <v>0.6</v>
      </c>
      <c r="I19" s="87">
        <v>-1</v>
      </c>
      <c r="J19" s="88">
        <v>19.8</v>
      </c>
      <c r="L19" s="87">
        <v>18.899999999999999</v>
      </c>
      <c r="M19" s="87">
        <v>0.5</v>
      </c>
      <c r="N19" s="87">
        <v>0.6</v>
      </c>
      <c r="O19" s="88">
        <v>18.8</v>
      </c>
      <c r="Q19" s="87">
        <v>18.7</v>
      </c>
      <c r="R19" s="87">
        <v>0.7</v>
      </c>
      <c r="S19" s="87">
        <v>-1</v>
      </c>
      <c r="T19" s="90">
        <v>19.399999999999999</v>
      </c>
      <c r="V19" s="87">
        <v>19.2</v>
      </c>
      <c r="W19" s="87">
        <v>0</v>
      </c>
      <c r="X19" s="87">
        <v>2</v>
      </c>
      <c r="Y19" s="90">
        <v>17.2</v>
      </c>
      <c r="AA19" s="90">
        <v>75.2</v>
      </c>
      <c r="AB19" s="83">
        <v>8</v>
      </c>
      <c r="AD19" s="83">
        <v>-1</v>
      </c>
      <c r="AE19" s="92">
        <v>0</v>
      </c>
      <c r="AF19" s="83">
        <v>-1</v>
      </c>
      <c r="AG19" s="92">
        <v>0</v>
      </c>
      <c r="AH19" s="83">
        <v>-1</v>
      </c>
      <c r="AI19" s="92">
        <v>0</v>
      </c>
      <c r="AJ19" s="83">
        <v>-1</v>
      </c>
    </row>
    <row r="20" spans="1:36" ht="12.75" x14ac:dyDescent="0.2">
      <c r="A20" s="82" t="s">
        <v>294</v>
      </c>
      <c r="B20" s="83">
        <v>9</v>
      </c>
      <c r="C20" s="83">
        <v>0</v>
      </c>
      <c r="D20" s="85" t="s">
        <v>325</v>
      </c>
      <c r="E20" s="85" t="s">
        <v>110</v>
      </c>
      <c r="F20" s="49">
        <f t="shared" si="0"/>
        <v>0</v>
      </c>
      <c r="G20" s="86">
        <v>18.600000000000001</v>
      </c>
      <c r="H20" s="87">
        <v>0.6</v>
      </c>
      <c r="I20" s="87">
        <v>-1</v>
      </c>
      <c r="J20" s="88">
        <v>19.2</v>
      </c>
      <c r="L20" s="87">
        <v>17.399999999999999</v>
      </c>
      <c r="M20" s="87">
        <v>0</v>
      </c>
      <c r="N20" s="87">
        <v>-1</v>
      </c>
      <c r="O20" s="88">
        <v>17.399999999999999</v>
      </c>
      <c r="Q20" s="87">
        <v>18.3</v>
      </c>
      <c r="R20" s="87">
        <v>0.7</v>
      </c>
      <c r="S20" s="87">
        <v>-1</v>
      </c>
      <c r="T20" s="90">
        <v>19</v>
      </c>
      <c r="V20" s="87">
        <v>18.7</v>
      </c>
      <c r="W20" s="87">
        <v>0.7</v>
      </c>
      <c r="X20" s="87">
        <v>-1</v>
      </c>
      <c r="Y20" s="90">
        <v>19.399999999999999</v>
      </c>
      <c r="AA20" s="90">
        <v>75</v>
      </c>
      <c r="AB20" s="83">
        <v>9</v>
      </c>
      <c r="AD20" s="83">
        <v>-1</v>
      </c>
      <c r="AE20" s="92">
        <v>0</v>
      </c>
      <c r="AF20" s="83">
        <v>1</v>
      </c>
      <c r="AG20" s="92">
        <v>0</v>
      </c>
      <c r="AH20" s="83">
        <v>-1</v>
      </c>
      <c r="AI20" s="92">
        <v>0</v>
      </c>
      <c r="AJ20" s="83">
        <v>-1</v>
      </c>
    </row>
    <row r="21" spans="1:36" ht="12.75" x14ac:dyDescent="0.2">
      <c r="A21" s="82" t="s">
        <v>294</v>
      </c>
      <c r="B21" s="83">
        <v>10</v>
      </c>
      <c r="C21" s="84">
        <v>20</v>
      </c>
      <c r="D21" s="85" t="s">
        <v>323</v>
      </c>
      <c r="E21" s="85" t="s">
        <v>322</v>
      </c>
      <c r="F21" s="49">
        <f t="shared" si="0"/>
        <v>0</v>
      </c>
      <c r="G21" s="86">
        <v>17.7</v>
      </c>
      <c r="H21" s="87">
        <v>0.6</v>
      </c>
      <c r="I21" s="87">
        <v>-1</v>
      </c>
      <c r="J21" s="88">
        <v>18.3</v>
      </c>
      <c r="L21" s="87">
        <v>18.3</v>
      </c>
      <c r="M21" s="87">
        <v>0.5</v>
      </c>
      <c r="N21" s="87">
        <v>-1</v>
      </c>
      <c r="O21" s="88">
        <v>18.8</v>
      </c>
      <c r="Q21" s="87">
        <v>18.3</v>
      </c>
      <c r="R21" s="87">
        <v>0.7</v>
      </c>
      <c r="S21" s="87">
        <v>-1</v>
      </c>
      <c r="T21" s="90">
        <v>19</v>
      </c>
      <c r="V21" s="87">
        <v>17.899999999999999</v>
      </c>
      <c r="W21" s="87">
        <v>0.4</v>
      </c>
      <c r="X21" s="87">
        <v>-1</v>
      </c>
      <c r="Y21" s="90">
        <v>18.3</v>
      </c>
      <c r="AA21" s="90">
        <v>74.400000000000006</v>
      </c>
      <c r="AB21" s="83">
        <v>10</v>
      </c>
      <c r="AD21" s="83">
        <v>-1</v>
      </c>
      <c r="AE21" s="92">
        <v>0</v>
      </c>
      <c r="AF21" s="83">
        <v>-1</v>
      </c>
      <c r="AG21" s="92">
        <v>0</v>
      </c>
      <c r="AH21" s="83">
        <v>-1</v>
      </c>
      <c r="AI21" s="92">
        <v>0</v>
      </c>
      <c r="AJ21" s="83">
        <v>-1</v>
      </c>
    </row>
    <row r="22" spans="1:36" ht="12.75" x14ac:dyDescent="0.2">
      <c r="A22" s="82" t="s">
        <v>294</v>
      </c>
      <c r="B22" s="83">
        <v>11</v>
      </c>
      <c r="C22" s="84">
        <v>18</v>
      </c>
      <c r="D22" s="85" t="s">
        <v>326</v>
      </c>
      <c r="E22" s="85" t="s">
        <v>110</v>
      </c>
      <c r="F22" s="49">
        <f t="shared" si="0"/>
        <v>0</v>
      </c>
      <c r="G22" s="86">
        <v>18.399999999999999</v>
      </c>
      <c r="H22" s="87">
        <v>0.6</v>
      </c>
      <c r="I22" s="87">
        <v>-1</v>
      </c>
      <c r="J22" s="88">
        <v>19</v>
      </c>
      <c r="L22" s="87">
        <v>18.100000000000001</v>
      </c>
      <c r="M22" s="87">
        <v>0.5</v>
      </c>
      <c r="N22" s="87">
        <v>-1</v>
      </c>
      <c r="O22" s="88">
        <v>18.600000000000001</v>
      </c>
      <c r="Q22" s="87">
        <v>18.5</v>
      </c>
      <c r="R22" s="87">
        <v>0.4</v>
      </c>
      <c r="S22" s="87">
        <v>-1</v>
      </c>
      <c r="T22" s="90">
        <v>18.899999999999999</v>
      </c>
      <c r="V22" s="87">
        <v>17.5</v>
      </c>
      <c r="W22" s="87">
        <v>0.7</v>
      </c>
      <c r="X22" s="87">
        <v>0.6</v>
      </c>
      <c r="Y22" s="90">
        <v>17.600000000000001</v>
      </c>
      <c r="AA22" s="90">
        <v>74.099999999999994</v>
      </c>
      <c r="AB22" s="83">
        <v>11</v>
      </c>
      <c r="AD22" s="83">
        <v>-1</v>
      </c>
      <c r="AE22" s="92">
        <v>0</v>
      </c>
      <c r="AF22" s="83">
        <v>-1</v>
      </c>
      <c r="AG22" s="92">
        <v>0</v>
      </c>
      <c r="AH22" s="83">
        <v>-1</v>
      </c>
      <c r="AI22" s="92">
        <v>0</v>
      </c>
      <c r="AJ22" s="83">
        <v>-1</v>
      </c>
    </row>
    <row r="23" spans="1:36" ht="12.75" x14ac:dyDescent="0.2"/>
    <row r="24" spans="1:36" ht="12.75" x14ac:dyDescent="0.2">
      <c r="A24" s="82" t="s">
        <v>300</v>
      </c>
      <c r="B24" s="83">
        <v>1</v>
      </c>
      <c r="C24" s="84">
        <v>100</v>
      </c>
      <c r="D24" s="85" t="s">
        <v>221</v>
      </c>
      <c r="E24" s="85" t="s">
        <v>89</v>
      </c>
      <c r="F24" s="49">
        <f t="shared" si="0"/>
        <v>0</v>
      </c>
      <c r="G24" s="86">
        <v>19.079999999999998</v>
      </c>
      <c r="H24" s="87">
        <v>0.7</v>
      </c>
      <c r="I24" s="87">
        <v>-1</v>
      </c>
      <c r="J24" s="88">
        <v>19.8</v>
      </c>
      <c r="L24" s="87">
        <v>18.45</v>
      </c>
      <c r="M24" s="87">
        <v>1</v>
      </c>
      <c r="N24" s="87">
        <v>-1</v>
      </c>
      <c r="O24" s="88">
        <v>19.5</v>
      </c>
      <c r="Q24" s="87">
        <v>18.399999999999999</v>
      </c>
      <c r="R24" s="87">
        <v>1.3</v>
      </c>
      <c r="S24" s="87">
        <v>-1</v>
      </c>
      <c r="T24" s="90">
        <v>19.7</v>
      </c>
      <c r="V24" s="87">
        <v>18.5</v>
      </c>
      <c r="W24" s="87">
        <v>0.7</v>
      </c>
      <c r="X24" s="87">
        <v>-1</v>
      </c>
      <c r="Y24" s="90">
        <v>19.2</v>
      </c>
      <c r="AA24" s="90">
        <v>78.099999999999994</v>
      </c>
      <c r="AB24" s="83">
        <v>1</v>
      </c>
      <c r="AD24" s="83">
        <v>-1</v>
      </c>
      <c r="AE24" s="92">
        <v>0</v>
      </c>
      <c r="AF24" s="83">
        <v>-1</v>
      </c>
      <c r="AG24" s="92">
        <v>0</v>
      </c>
      <c r="AH24" s="83">
        <v>-1</v>
      </c>
      <c r="AI24" s="92">
        <v>0</v>
      </c>
      <c r="AJ24" s="83">
        <v>-1</v>
      </c>
    </row>
    <row r="25" spans="1:36" ht="12.75" x14ac:dyDescent="0.2">
      <c r="A25" s="82" t="s">
        <v>300</v>
      </c>
      <c r="B25" s="83">
        <v>2</v>
      </c>
      <c r="C25" s="84">
        <v>85</v>
      </c>
      <c r="D25" s="85" t="s">
        <v>220</v>
      </c>
      <c r="E25" s="85" t="s">
        <v>158</v>
      </c>
      <c r="F25" s="49">
        <f t="shared" si="0"/>
        <v>0</v>
      </c>
      <c r="G25" s="86">
        <v>17.829999999999998</v>
      </c>
      <c r="H25" s="87">
        <v>0.7</v>
      </c>
      <c r="I25" s="87">
        <v>-1</v>
      </c>
      <c r="J25" s="88">
        <v>18.5</v>
      </c>
      <c r="L25" s="87">
        <v>18.399999999999999</v>
      </c>
      <c r="M25" s="87">
        <v>1</v>
      </c>
      <c r="N25" s="87">
        <v>0.6</v>
      </c>
      <c r="O25" s="88">
        <v>18.8</v>
      </c>
      <c r="Q25" s="87">
        <v>18.5</v>
      </c>
      <c r="R25" s="87">
        <v>0.8</v>
      </c>
      <c r="S25" s="87">
        <v>-1</v>
      </c>
      <c r="T25" s="90">
        <v>19.3</v>
      </c>
      <c r="V25" s="87">
        <v>18.399999999999999</v>
      </c>
      <c r="W25" s="87">
        <v>1.2</v>
      </c>
      <c r="X25" s="87">
        <v>-1</v>
      </c>
      <c r="Y25" s="90">
        <v>19.600000000000001</v>
      </c>
      <c r="AA25" s="90">
        <v>76.2</v>
      </c>
      <c r="AB25" s="83">
        <v>2</v>
      </c>
      <c r="AD25" s="83">
        <v>-1</v>
      </c>
      <c r="AE25" s="92">
        <v>0</v>
      </c>
      <c r="AF25" s="83">
        <v>-1</v>
      </c>
      <c r="AG25" s="92">
        <v>0</v>
      </c>
      <c r="AH25" s="83">
        <v>-1</v>
      </c>
      <c r="AI25" s="92">
        <v>0</v>
      </c>
      <c r="AJ25" s="83">
        <v>-1</v>
      </c>
    </row>
    <row r="26" spans="1:36" ht="12.75" x14ac:dyDescent="0.2">
      <c r="A26" s="82" t="s">
        <v>300</v>
      </c>
      <c r="B26" s="83">
        <v>3</v>
      </c>
      <c r="C26" s="83">
        <v>0</v>
      </c>
      <c r="D26" s="85" t="s">
        <v>163</v>
      </c>
      <c r="E26" s="85" t="s">
        <v>74</v>
      </c>
      <c r="F26" s="49">
        <f t="shared" si="0"/>
        <v>0</v>
      </c>
      <c r="G26" s="86">
        <v>18.13</v>
      </c>
      <c r="H26" s="87">
        <v>0.7</v>
      </c>
      <c r="I26" s="87">
        <v>-1</v>
      </c>
      <c r="J26" s="88">
        <v>18.8</v>
      </c>
      <c r="L26" s="87">
        <v>18.03</v>
      </c>
      <c r="M26" s="87">
        <v>1</v>
      </c>
      <c r="N26" s="87">
        <v>0.2</v>
      </c>
      <c r="O26" s="88">
        <v>18.8</v>
      </c>
      <c r="Q26" s="87">
        <v>17.2</v>
      </c>
      <c r="R26" s="87">
        <v>0.6</v>
      </c>
      <c r="S26" s="87">
        <v>-1</v>
      </c>
      <c r="T26" s="90">
        <v>17.8</v>
      </c>
      <c r="V26" s="87">
        <v>18</v>
      </c>
      <c r="W26" s="87">
        <v>0.9</v>
      </c>
      <c r="X26" s="87">
        <v>0.2</v>
      </c>
      <c r="Y26" s="90">
        <v>18.7</v>
      </c>
      <c r="AA26" s="90">
        <v>74.099999999999994</v>
      </c>
      <c r="AB26" s="83">
        <v>3</v>
      </c>
      <c r="AD26" s="83">
        <v>-1</v>
      </c>
      <c r="AE26" s="92">
        <v>0</v>
      </c>
      <c r="AF26" s="83">
        <v>-1</v>
      </c>
      <c r="AG26" s="92">
        <v>0</v>
      </c>
      <c r="AH26" s="83">
        <v>1</v>
      </c>
      <c r="AI26" s="92">
        <v>0</v>
      </c>
      <c r="AJ26" s="83">
        <v>-1</v>
      </c>
    </row>
    <row r="27" spans="1:36" ht="12.75" x14ac:dyDescent="0.2">
      <c r="A27" s="82" t="s">
        <v>300</v>
      </c>
      <c r="B27" s="83">
        <v>4</v>
      </c>
      <c r="C27" s="83">
        <v>0</v>
      </c>
      <c r="D27" s="85" t="s">
        <v>87</v>
      </c>
      <c r="E27" s="85" t="s">
        <v>72</v>
      </c>
      <c r="F27" s="49">
        <f t="shared" si="0"/>
        <v>0</v>
      </c>
      <c r="G27" s="86">
        <v>17.78</v>
      </c>
      <c r="H27" s="87">
        <v>0.7</v>
      </c>
      <c r="I27" s="87">
        <v>0.2</v>
      </c>
      <c r="J27" s="88">
        <v>18.3</v>
      </c>
      <c r="L27" s="87">
        <v>0</v>
      </c>
      <c r="M27" s="87">
        <v>0</v>
      </c>
      <c r="N27" s="87">
        <v>0</v>
      </c>
      <c r="O27" s="88">
        <v>0</v>
      </c>
      <c r="Q27" s="87">
        <v>18.3</v>
      </c>
      <c r="R27" s="87">
        <v>0.7</v>
      </c>
      <c r="S27" s="87">
        <v>0.2</v>
      </c>
      <c r="T27" s="90">
        <v>18.8</v>
      </c>
      <c r="V27" s="87">
        <v>0</v>
      </c>
      <c r="W27" s="87">
        <v>0</v>
      </c>
      <c r="X27" s="87">
        <v>0</v>
      </c>
      <c r="Y27" s="90">
        <v>0</v>
      </c>
      <c r="AA27" s="90">
        <v>37.1</v>
      </c>
      <c r="AB27" s="83">
        <v>4</v>
      </c>
      <c r="AD27" s="83">
        <v>-1</v>
      </c>
      <c r="AE27" s="92">
        <v>0</v>
      </c>
      <c r="AF27" s="83">
        <v>0</v>
      </c>
      <c r="AG27" s="92">
        <v>0</v>
      </c>
      <c r="AH27" s="83">
        <v>-1</v>
      </c>
      <c r="AI27" s="92">
        <v>0</v>
      </c>
      <c r="AJ27" s="83">
        <v>0</v>
      </c>
    </row>
    <row r="28" spans="1:36" ht="12.75" x14ac:dyDescent="0.2">
      <c r="B28" s="83"/>
      <c r="C28" s="84"/>
      <c r="G28" s="86"/>
      <c r="H28" s="87"/>
      <c r="I28" s="87"/>
      <c r="J28" s="88"/>
      <c r="L28" s="87"/>
      <c r="M28" s="87"/>
      <c r="N28" s="87"/>
      <c r="O28" s="88"/>
      <c r="Q28" s="87"/>
      <c r="R28" s="87"/>
      <c r="S28" s="87"/>
      <c r="T28" s="90"/>
      <c r="V28" s="87"/>
      <c r="W28" s="87"/>
      <c r="X28" s="87"/>
      <c r="Y28" s="90"/>
      <c r="AA28" s="90"/>
      <c r="AB28" s="83"/>
      <c r="AD28" s="83"/>
      <c r="AF28" s="83"/>
      <c r="AH28" s="83"/>
      <c r="AJ28" s="83"/>
    </row>
    <row r="29" spans="1:36" ht="12.75" x14ac:dyDescent="0.2">
      <c r="A29" s="82" t="s">
        <v>301</v>
      </c>
      <c r="B29" s="83">
        <v>1</v>
      </c>
      <c r="C29" s="84">
        <v>100</v>
      </c>
      <c r="D29" s="85" t="s">
        <v>216</v>
      </c>
      <c r="E29" s="85" t="s">
        <v>81</v>
      </c>
      <c r="F29" s="49">
        <f t="shared" si="0"/>
        <v>0</v>
      </c>
      <c r="G29" s="86">
        <v>18.829999999999998</v>
      </c>
      <c r="H29" s="87">
        <v>0.7</v>
      </c>
      <c r="I29" s="87">
        <v>-1</v>
      </c>
      <c r="J29" s="88">
        <v>19.5</v>
      </c>
      <c r="L29" s="87">
        <v>19</v>
      </c>
      <c r="M29" s="87">
        <v>1</v>
      </c>
      <c r="N29" s="87">
        <v>-1</v>
      </c>
      <c r="O29" s="88">
        <v>20</v>
      </c>
      <c r="Q29" s="87">
        <v>18.600000000000001</v>
      </c>
      <c r="R29" s="87">
        <v>1.3</v>
      </c>
      <c r="S29" s="87">
        <v>0.2</v>
      </c>
      <c r="T29" s="90">
        <v>19.7</v>
      </c>
      <c r="V29" s="87">
        <v>18.7</v>
      </c>
      <c r="W29" s="87">
        <v>1.2</v>
      </c>
      <c r="X29" s="87">
        <v>-1</v>
      </c>
      <c r="Y29" s="90">
        <v>19.899999999999999</v>
      </c>
      <c r="AA29" s="90">
        <v>79.099999999999994</v>
      </c>
      <c r="AB29" s="83">
        <v>1</v>
      </c>
      <c r="AD29" s="83">
        <v>-1</v>
      </c>
      <c r="AE29" s="92">
        <v>0</v>
      </c>
      <c r="AF29" s="83">
        <v>-1</v>
      </c>
      <c r="AG29" s="92">
        <v>0</v>
      </c>
      <c r="AH29" s="83">
        <v>-1</v>
      </c>
      <c r="AI29" s="92">
        <v>0</v>
      </c>
      <c r="AJ29" s="83">
        <v>-1</v>
      </c>
    </row>
    <row r="30" spans="1:36" ht="12.75" x14ac:dyDescent="0.2">
      <c r="A30" s="82" t="s">
        <v>301</v>
      </c>
      <c r="B30" s="83">
        <v>2</v>
      </c>
      <c r="C30" s="84">
        <v>85</v>
      </c>
      <c r="D30" s="85" t="s">
        <v>82</v>
      </c>
      <c r="E30" s="85" t="s">
        <v>83</v>
      </c>
      <c r="F30" s="49">
        <f t="shared" si="0"/>
        <v>0</v>
      </c>
      <c r="G30" s="86">
        <v>18.68</v>
      </c>
      <c r="H30" s="87">
        <v>0.7</v>
      </c>
      <c r="I30" s="87">
        <v>-1</v>
      </c>
      <c r="J30" s="88">
        <v>19.399999999999999</v>
      </c>
      <c r="L30" s="87">
        <v>18.8</v>
      </c>
      <c r="M30" s="87">
        <v>1</v>
      </c>
      <c r="N30" s="87">
        <v>-1</v>
      </c>
      <c r="O30" s="88">
        <v>19.8</v>
      </c>
      <c r="Q30" s="87">
        <v>18.600000000000001</v>
      </c>
      <c r="R30" s="87">
        <v>1.3</v>
      </c>
      <c r="S30" s="87">
        <v>-1</v>
      </c>
      <c r="T30" s="90">
        <v>19.899999999999999</v>
      </c>
      <c r="V30" s="87">
        <v>18.8</v>
      </c>
      <c r="W30" s="87">
        <v>1.2</v>
      </c>
      <c r="X30" s="87">
        <v>-1</v>
      </c>
      <c r="Y30" s="90">
        <v>20</v>
      </c>
      <c r="AA30" s="90">
        <v>79.099999999999994</v>
      </c>
      <c r="AB30" s="83">
        <v>2</v>
      </c>
      <c r="AD30" s="83">
        <v>-1</v>
      </c>
      <c r="AE30" s="92">
        <v>0</v>
      </c>
      <c r="AF30" s="83">
        <v>-1</v>
      </c>
      <c r="AG30" s="92">
        <v>0</v>
      </c>
      <c r="AH30" s="83">
        <v>-1</v>
      </c>
      <c r="AI30" s="92">
        <v>0</v>
      </c>
      <c r="AJ30" s="83">
        <v>-1</v>
      </c>
    </row>
    <row r="31" spans="1:36" ht="12.75" x14ac:dyDescent="0.2">
      <c r="A31" s="82" t="s">
        <v>301</v>
      </c>
      <c r="B31" s="83">
        <v>3</v>
      </c>
      <c r="C31" s="84">
        <v>70</v>
      </c>
      <c r="D31" s="85" t="s">
        <v>329</v>
      </c>
      <c r="E31" s="85" t="s">
        <v>322</v>
      </c>
      <c r="F31" s="49">
        <f t="shared" si="0"/>
        <v>0</v>
      </c>
      <c r="G31" s="86">
        <v>18.43</v>
      </c>
      <c r="H31" s="87">
        <v>0.7</v>
      </c>
      <c r="I31" s="87">
        <v>-1</v>
      </c>
      <c r="J31" s="88">
        <v>19.100000000000001</v>
      </c>
      <c r="L31" s="87">
        <v>18.399999999999999</v>
      </c>
      <c r="M31" s="87">
        <v>1</v>
      </c>
      <c r="N31" s="87">
        <v>0.6</v>
      </c>
      <c r="O31" s="88">
        <v>18.8</v>
      </c>
      <c r="Q31" s="87">
        <v>18.7</v>
      </c>
      <c r="R31" s="87">
        <v>1.1000000000000001</v>
      </c>
      <c r="S31" s="87">
        <v>-1</v>
      </c>
      <c r="T31" s="90">
        <v>19.8</v>
      </c>
      <c r="V31" s="87">
        <v>18.2</v>
      </c>
      <c r="W31" s="87">
        <v>0.7</v>
      </c>
      <c r="X31" s="87">
        <v>-1</v>
      </c>
      <c r="Y31" s="90">
        <v>18.899999999999999</v>
      </c>
      <c r="AA31" s="90">
        <v>76.599999999999994</v>
      </c>
      <c r="AB31" s="83">
        <v>3</v>
      </c>
      <c r="AD31" s="83">
        <v>-1</v>
      </c>
      <c r="AE31" s="92">
        <v>0</v>
      </c>
      <c r="AF31" s="83">
        <v>-1</v>
      </c>
      <c r="AG31" s="92">
        <v>0</v>
      </c>
      <c r="AH31" s="83">
        <v>-1</v>
      </c>
      <c r="AI31" s="92">
        <v>0</v>
      </c>
      <c r="AJ31" s="83">
        <v>-1</v>
      </c>
    </row>
    <row r="32" spans="1:36" ht="12.75" x14ac:dyDescent="0.2">
      <c r="A32" s="82" t="s">
        <v>301</v>
      </c>
      <c r="B32" s="83">
        <v>4</v>
      </c>
      <c r="C32" s="83">
        <v>0</v>
      </c>
      <c r="D32" s="85" t="s">
        <v>79</v>
      </c>
      <c r="E32" s="85" t="s">
        <v>72</v>
      </c>
      <c r="F32" s="49">
        <f t="shared" si="0"/>
        <v>0</v>
      </c>
      <c r="G32" s="86">
        <v>18.7</v>
      </c>
      <c r="H32" s="87">
        <v>0.7</v>
      </c>
      <c r="I32" s="87">
        <v>-1</v>
      </c>
      <c r="J32" s="88">
        <v>19.399999999999999</v>
      </c>
      <c r="L32" s="87">
        <v>18.5</v>
      </c>
      <c r="M32" s="87">
        <v>1</v>
      </c>
      <c r="N32" s="87">
        <v>-1</v>
      </c>
      <c r="O32" s="88">
        <v>19.5</v>
      </c>
      <c r="Q32" s="87">
        <v>18.600000000000001</v>
      </c>
      <c r="R32" s="87">
        <v>0.8</v>
      </c>
      <c r="S32" s="87">
        <v>-1</v>
      </c>
      <c r="T32" s="90">
        <v>19.399999999999999</v>
      </c>
      <c r="V32" s="87">
        <v>17.2</v>
      </c>
      <c r="W32" s="87">
        <v>0.6</v>
      </c>
      <c r="X32" s="87">
        <v>-1</v>
      </c>
      <c r="Y32" s="90">
        <v>17.8</v>
      </c>
      <c r="AA32" s="90">
        <v>76.099999999999994</v>
      </c>
      <c r="AB32" s="83">
        <v>4</v>
      </c>
      <c r="AD32" s="83">
        <v>-1</v>
      </c>
      <c r="AE32" s="92">
        <v>0</v>
      </c>
      <c r="AF32" s="83">
        <v>-1</v>
      </c>
      <c r="AG32" s="92">
        <v>0</v>
      </c>
      <c r="AH32" s="83">
        <v>-1</v>
      </c>
      <c r="AI32" s="92">
        <v>0</v>
      </c>
      <c r="AJ32" s="83">
        <v>1</v>
      </c>
    </row>
    <row r="33" spans="1:36" ht="12.75" x14ac:dyDescent="0.2">
      <c r="B33" s="83"/>
      <c r="C33" s="84"/>
      <c r="G33" s="86"/>
      <c r="H33" s="87"/>
      <c r="I33" s="87"/>
      <c r="J33" s="88"/>
      <c r="L33" s="87"/>
      <c r="M33" s="87"/>
      <c r="N33" s="87"/>
      <c r="O33" s="88"/>
      <c r="Q33" s="87"/>
      <c r="R33" s="87"/>
      <c r="S33" s="87"/>
      <c r="T33" s="90"/>
      <c r="V33" s="87"/>
      <c r="W33" s="87"/>
      <c r="X33" s="87"/>
      <c r="Y33" s="90"/>
      <c r="AA33" s="90"/>
      <c r="AB33" s="83"/>
      <c r="AD33" s="83"/>
      <c r="AF33" s="83"/>
      <c r="AH33" s="83"/>
      <c r="AJ33" s="83"/>
    </row>
    <row r="34" spans="1:36" ht="12.75" x14ac:dyDescent="0.2">
      <c r="A34" s="82" t="s">
        <v>302</v>
      </c>
      <c r="B34" s="83">
        <v>1</v>
      </c>
      <c r="C34" s="33">
        <v>100</v>
      </c>
      <c r="D34" s="85" t="s">
        <v>191</v>
      </c>
      <c r="E34" s="85" t="s">
        <v>85</v>
      </c>
      <c r="F34" s="49">
        <f t="shared" si="0"/>
        <v>0</v>
      </c>
      <c r="G34" s="86">
        <v>19.100000000000001</v>
      </c>
      <c r="H34" s="87">
        <v>0.7</v>
      </c>
      <c r="I34" s="87">
        <v>-1</v>
      </c>
      <c r="J34" s="88">
        <v>19.8</v>
      </c>
      <c r="L34" s="87">
        <v>19.2</v>
      </c>
      <c r="M34" s="87">
        <v>1</v>
      </c>
      <c r="N34" s="87">
        <v>-1</v>
      </c>
      <c r="O34" s="88">
        <v>20.2</v>
      </c>
      <c r="Q34" s="87">
        <v>19.2</v>
      </c>
      <c r="R34" s="87">
        <v>1.3</v>
      </c>
      <c r="S34" s="87">
        <v>-1</v>
      </c>
      <c r="T34" s="90">
        <v>20.5</v>
      </c>
      <c r="V34" s="87">
        <v>19.100000000000001</v>
      </c>
      <c r="W34" s="87">
        <v>1.3</v>
      </c>
      <c r="X34" s="87">
        <v>0.6</v>
      </c>
      <c r="Y34" s="90">
        <v>19.8</v>
      </c>
      <c r="AA34" s="90">
        <v>80.3</v>
      </c>
      <c r="AB34" s="83">
        <v>1</v>
      </c>
      <c r="AD34" s="83">
        <v>-1</v>
      </c>
      <c r="AE34" s="92">
        <v>0</v>
      </c>
      <c r="AF34" s="83">
        <v>-1</v>
      </c>
      <c r="AG34" s="92">
        <v>0</v>
      </c>
      <c r="AH34" s="83">
        <v>-1</v>
      </c>
      <c r="AI34" s="92">
        <v>0</v>
      </c>
      <c r="AJ34" s="83">
        <v>-1</v>
      </c>
    </row>
    <row r="35" spans="1:36" ht="12.75" x14ac:dyDescent="0.2">
      <c r="A35" s="82" t="s">
        <v>302</v>
      </c>
      <c r="B35" s="83">
        <v>2</v>
      </c>
      <c r="C35" s="33">
        <v>85</v>
      </c>
      <c r="D35" s="85" t="s">
        <v>330</v>
      </c>
      <c r="E35" s="85" t="s">
        <v>158</v>
      </c>
      <c r="F35" s="49">
        <f t="shared" si="0"/>
        <v>0</v>
      </c>
      <c r="G35" s="86">
        <v>18.93</v>
      </c>
      <c r="H35" s="87">
        <v>0.7</v>
      </c>
      <c r="I35" s="87">
        <v>-1</v>
      </c>
      <c r="J35" s="88">
        <v>19.600000000000001</v>
      </c>
      <c r="L35" s="87">
        <v>19</v>
      </c>
      <c r="M35" s="87">
        <v>1</v>
      </c>
      <c r="N35" s="87">
        <v>-1</v>
      </c>
      <c r="O35" s="88">
        <v>20</v>
      </c>
      <c r="Q35" s="87">
        <v>19</v>
      </c>
      <c r="R35" s="87">
        <v>0.8</v>
      </c>
      <c r="S35" s="87">
        <v>-1</v>
      </c>
      <c r="T35" s="90">
        <v>19.8</v>
      </c>
      <c r="V35" s="87">
        <v>19.100000000000001</v>
      </c>
      <c r="W35" s="87">
        <v>1.2</v>
      </c>
      <c r="X35" s="87">
        <v>-1</v>
      </c>
      <c r="Y35" s="90">
        <v>20.3</v>
      </c>
      <c r="AA35" s="90">
        <v>79.7</v>
      </c>
      <c r="AB35" s="83">
        <v>2</v>
      </c>
      <c r="AD35" s="83">
        <v>-1</v>
      </c>
      <c r="AE35" s="92">
        <v>0</v>
      </c>
      <c r="AF35" s="83">
        <v>-1</v>
      </c>
      <c r="AG35" s="92">
        <v>0</v>
      </c>
      <c r="AH35" s="83">
        <v>-1</v>
      </c>
      <c r="AI35" s="92">
        <v>0</v>
      </c>
      <c r="AJ35" s="83">
        <v>-1</v>
      </c>
    </row>
    <row r="36" spans="1:36" ht="12.75" x14ac:dyDescent="0.2">
      <c r="A36" s="82" t="s">
        <v>302</v>
      </c>
      <c r="B36" s="83">
        <v>3</v>
      </c>
      <c r="C36" s="33">
        <v>70</v>
      </c>
      <c r="D36" s="85" t="s">
        <v>196</v>
      </c>
      <c r="E36" s="85" t="s">
        <v>85</v>
      </c>
      <c r="F36" s="49">
        <f t="shared" si="0"/>
        <v>0</v>
      </c>
      <c r="G36" s="86">
        <v>18.899999999999999</v>
      </c>
      <c r="H36" s="87">
        <v>0.7</v>
      </c>
      <c r="I36" s="87">
        <v>-1</v>
      </c>
      <c r="J36" s="88">
        <v>19.600000000000001</v>
      </c>
      <c r="L36" s="87">
        <v>18.899999999999999</v>
      </c>
      <c r="M36" s="87">
        <v>1</v>
      </c>
      <c r="N36" s="87">
        <v>-1</v>
      </c>
      <c r="O36" s="88">
        <v>19.899999999999999</v>
      </c>
      <c r="Q36" s="87">
        <v>18.2</v>
      </c>
      <c r="R36" s="87">
        <v>1.2</v>
      </c>
      <c r="S36" s="87">
        <v>-1</v>
      </c>
      <c r="T36" s="90">
        <v>19.399999999999999</v>
      </c>
      <c r="V36" s="87">
        <v>19</v>
      </c>
      <c r="W36" s="87">
        <v>1.3</v>
      </c>
      <c r="X36" s="87">
        <v>-1</v>
      </c>
      <c r="Y36" s="90">
        <v>20.3</v>
      </c>
      <c r="AA36" s="90">
        <v>79.2</v>
      </c>
      <c r="AB36" s="83">
        <v>3</v>
      </c>
      <c r="AD36" s="83">
        <v>-1</v>
      </c>
      <c r="AE36" s="92">
        <v>0</v>
      </c>
      <c r="AF36" s="83">
        <v>-1</v>
      </c>
      <c r="AG36" s="92">
        <v>0</v>
      </c>
      <c r="AH36" s="83">
        <v>-1</v>
      </c>
      <c r="AI36" s="92">
        <v>0</v>
      </c>
      <c r="AJ36" s="83">
        <v>-1</v>
      </c>
    </row>
    <row r="37" spans="1:36" ht="12.75" x14ac:dyDescent="0.2">
      <c r="A37" s="82" t="s">
        <v>302</v>
      </c>
      <c r="B37" s="83">
        <v>4</v>
      </c>
      <c r="C37" s="33">
        <v>60</v>
      </c>
      <c r="D37" s="85" t="s">
        <v>190</v>
      </c>
      <c r="E37" s="85" t="s">
        <v>108</v>
      </c>
      <c r="F37" s="49">
        <f t="shared" si="0"/>
        <v>0</v>
      </c>
      <c r="G37" s="86">
        <v>18.8</v>
      </c>
      <c r="H37" s="87">
        <v>0.7</v>
      </c>
      <c r="I37" s="87">
        <v>-1</v>
      </c>
      <c r="J37" s="88">
        <v>19.5</v>
      </c>
      <c r="L37" s="87">
        <v>18.8</v>
      </c>
      <c r="M37" s="87">
        <v>1</v>
      </c>
      <c r="N37" s="87">
        <v>-1</v>
      </c>
      <c r="O37" s="88">
        <v>19.8</v>
      </c>
      <c r="Q37" s="87">
        <v>18.8</v>
      </c>
      <c r="R37" s="87">
        <v>1.3</v>
      </c>
      <c r="S37" s="87">
        <v>-1</v>
      </c>
      <c r="T37" s="90">
        <v>20.100000000000001</v>
      </c>
      <c r="V37" s="87">
        <v>18.600000000000001</v>
      </c>
      <c r="W37" s="87">
        <v>1.1000000000000001</v>
      </c>
      <c r="X37" s="87">
        <v>-1</v>
      </c>
      <c r="Y37" s="90">
        <v>19.7</v>
      </c>
      <c r="AA37" s="90">
        <v>79.099999999999994</v>
      </c>
      <c r="AB37" s="83">
        <v>4</v>
      </c>
      <c r="AD37" s="83">
        <v>-1</v>
      </c>
      <c r="AE37" s="92">
        <v>0</v>
      </c>
      <c r="AF37" s="83">
        <v>-1</v>
      </c>
      <c r="AG37" s="92">
        <v>0</v>
      </c>
      <c r="AH37" s="83">
        <v>-1</v>
      </c>
      <c r="AI37" s="92">
        <v>0</v>
      </c>
      <c r="AJ37" s="83">
        <v>-1</v>
      </c>
    </row>
    <row r="38" spans="1:36" ht="12.75" x14ac:dyDescent="0.2">
      <c r="A38" s="82" t="s">
        <v>302</v>
      </c>
      <c r="B38" s="83">
        <v>5</v>
      </c>
      <c r="C38" s="33">
        <v>50</v>
      </c>
      <c r="D38" s="85" t="s">
        <v>249</v>
      </c>
      <c r="E38" s="85" t="s">
        <v>158</v>
      </c>
      <c r="F38" s="49">
        <f t="shared" si="0"/>
        <v>0</v>
      </c>
      <c r="G38" s="86">
        <v>19.3</v>
      </c>
      <c r="H38" s="87">
        <v>0.7</v>
      </c>
      <c r="I38" s="87">
        <v>-1</v>
      </c>
      <c r="J38" s="88">
        <v>20</v>
      </c>
      <c r="L38" s="87">
        <v>17.8</v>
      </c>
      <c r="M38" s="87">
        <v>1</v>
      </c>
      <c r="N38" s="87">
        <v>-1</v>
      </c>
      <c r="O38" s="88">
        <v>18.8</v>
      </c>
      <c r="Q38" s="87">
        <v>19.100000000000001</v>
      </c>
      <c r="R38" s="87">
        <v>0.8</v>
      </c>
      <c r="S38" s="87">
        <v>0.6</v>
      </c>
      <c r="T38" s="90">
        <v>19.3</v>
      </c>
      <c r="V38" s="87">
        <v>19.2</v>
      </c>
      <c r="W38" s="87">
        <v>1.2</v>
      </c>
      <c r="X38" s="87">
        <v>-1</v>
      </c>
      <c r="Y38" s="90">
        <v>20.399999999999999</v>
      </c>
      <c r="AA38" s="90">
        <v>78.5</v>
      </c>
      <c r="AB38" s="83">
        <v>5</v>
      </c>
      <c r="AD38" s="83">
        <v>-1</v>
      </c>
      <c r="AE38" s="92">
        <v>0</v>
      </c>
      <c r="AF38" s="83">
        <v>-1</v>
      </c>
      <c r="AG38" s="92">
        <v>0</v>
      </c>
      <c r="AH38" s="83">
        <v>-1</v>
      </c>
      <c r="AI38" s="92">
        <v>0</v>
      </c>
      <c r="AJ38" s="83">
        <v>-1</v>
      </c>
    </row>
    <row r="39" spans="1:36" ht="12.75" x14ac:dyDescent="0.2">
      <c r="A39" s="82" t="s">
        <v>302</v>
      </c>
      <c r="B39" s="83">
        <v>6</v>
      </c>
      <c r="C39" s="33">
        <v>40</v>
      </c>
      <c r="D39" s="85" t="s">
        <v>332</v>
      </c>
      <c r="E39" s="85" t="s">
        <v>91</v>
      </c>
      <c r="F39" s="49">
        <f t="shared" si="0"/>
        <v>0</v>
      </c>
      <c r="G39" s="86">
        <v>18.8</v>
      </c>
      <c r="H39" s="87">
        <v>0.7</v>
      </c>
      <c r="I39" s="87">
        <v>-1</v>
      </c>
      <c r="J39" s="88">
        <v>19.5</v>
      </c>
      <c r="L39" s="87">
        <v>18.600000000000001</v>
      </c>
      <c r="M39" s="87">
        <v>1</v>
      </c>
      <c r="N39" s="87">
        <v>-1</v>
      </c>
      <c r="O39" s="88">
        <v>19.600000000000001</v>
      </c>
      <c r="Q39" s="87">
        <v>18.100000000000001</v>
      </c>
      <c r="R39" s="87">
        <v>1.3</v>
      </c>
      <c r="S39" s="87">
        <v>-1</v>
      </c>
      <c r="T39" s="90">
        <v>19.399999999999999</v>
      </c>
      <c r="V39" s="87">
        <v>18.7</v>
      </c>
      <c r="W39" s="87">
        <v>1.2</v>
      </c>
      <c r="X39" s="87">
        <v>-1</v>
      </c>
      <c r="Y39" s="90">
        <v>19.899999999999999</v>
      </c>
      <c r="AA39" s="90">
        <v>78.400000000000006</v>
      </c>
      <c r="AB39" s="83">
        <v>6</v>
      </c>
      <c r="AD39" s="83">
        <v>-1</v>
      </c>
      <c r="AE39" s="92">
        <v>0</v>
      </c>
      <c r="AF39" s="83">
        <v>-1</v>
      </c>
      <c r="AG39" s="92">
        <v>0</v>
      </c>
      <c r="AH39" s="83">
        <v>-1</v>
      </c>
      <c r="AI39" s="92">
        <v>0</v>
      </c>
      <c r="AJ39" s="83">
        <v>-1</v>
      </c>
    </row>
    <row r="40" spans="1:36" ht="12.75" x14ac:dyDescent="0.2">
      <c r="A40" s="82" t="s">
        <v>302</v>
      </c>
      <c r="B40" s="83">
        <v>7</v>
      </c>
      <c r="C40" s="33">
        <v>35</v>
      </c>
      <c r="D40" s="85" t="s">
        <v>255</v>
      </c>
      <c r="E40" s="85" t="s">
        <v>133</v>
      </c>
      <c r="F40" s="49">
        <f t="shared" si="0"/>
        <v>0</v>
      </c>
      <c r="G40" s="86">
        <v>18.8</v>
      </c>
      <c r="H40" s="87">
        <v>0.7</v>
      </c>
      <c r="I40" s="87">
        <v>-1</v>
      </c>
      <c r="J40" s="88">
        <v>19.5</v>
      </c>
      <c r="L40" s="87">
        <v>18.399999999999999</v>
      </c>
      <c r="M40" s="87">
        <v>1</v>
      </c>
      <c r="N40" s="87">
        <v>-1</v>
      </c>
      <c r="O40" s="88">
        <v>19.399999999999999</v>
      </c>
      <c r="Q40" s="87">
        <v>18.2</v>
      </c>
      <c r="R40" s="87">
        <v>1.3</v>
      </c>
      <c r="S40" s="87">
        <v>-1</v>
      </c>
      <c r="T40" s="90">
        <v>19.5</v>
      </c>
      <c r="V40" s="87">
        <v>18.600000000000001</v>
      </c>
      <c r="W40" s="87">
        <v>1.3</v>
      </c>
      <c r="X40" s="87">
        <v>-1</v>
      </c>
      <c r="Y40" s="90">
        <v>19.899999999999999</v>
      </c>
      <c r="AA40" s="90">
        <v>78.3</v>
      </c>
      <c r="AB40" s="83">
        <v>7</v>
      </c>
      <c r="AD40" s="83">
        <v>-1</v>
      </c>
      <c r="AE40" s="92">
        <v>0</v>
      </c>
      <c r="AF40" s="83">
        <v>-1</v>
      </c>
      <c r="AG40" s="92">
        <v>0</v>
      </c>
      <c r="AH40" s="83">
        <v>-1</v>
      </c>
      <c r="AI40" s="92">
        <v>0</v>
      </c>
      <c r="AJ40" s="83">
        <v>-1</v>
      </c>
    </row>
    <row r="41" spans="1:36" ht="12.75" x14ac:dyDescent="0.2">
      <c r="A41" s="82" t="s">
        <v>302</v>
      </c>
      <c r="B41" s="83">
        <v>8</v>
      </c>
      <c r="C41" s="33">
        <v>30</v>
      </c>
      <c r="D41" s="85" t="s">
        <v>257</v>
      </c>
      <c r="E41" s="85" t="s">
        <v>133</v>
      </c>
      <c r="F41" s="49">
        <f t="shared" si="0"/>
        <v>0</v>
      </c>
      <c r="G41" s="86">
        <v>18.600000000000001</v>
      </c>
      <c r="H41" s="87">
        <v>0.7</v>
      </c>
      <c r="I41" s="87">
        <v>-1</v>
      </c>
      <c r="J41" s="88">
        <v>19.3</v>
      </c>
      <c r="L41" s="87">
        <v>18.600000000000001</v>
      </c>
      <c r="M41" s="87">
        <v>1</v>
      </c>
      <c r="N41" s="87">
        <v>-1</v>
      </c>
      <c r="O41" s="88">
        <v>19.600000000000001</v>
      </c>
      <c r="Q41" s="87">
        <v>18.100000000000001</v>
      </c>
      <c r="R41" s="87">
        <v>1.3</v>
      </c>
      <c r="S41" s="87">
        <v>-1</v>
      </c>
      <c r="T41" s="90">
        <v>19.399999999999999</v>
      </c>
      <c r="V41" s="87">
        <v>18.600000000000001</v>
      </c>
      <c r="W41" s="87">
        <v>1.3</v>
      </c>
      <c r="X41" s="87">
        <v>-1</v>
      </c>
      <c r="Y41" s="90">
        <v>19.899999999999999</v>
      </c>
      <c r="AA41" s="90">
        <v>78.2</v>
      </c>
      <c r="AB41" s="83">
        <v>8</v>
      </c>
      <c r="AD41" s="83">
        <v>-1</v>
      </c>
      <c r="AE41" s="92">
        <v>0</v>
      </c>
      <c r="AF41" s="83">
        <v>-1</v>
      </c>
      <c r="AG41" s="92">
        <v>0</v>
      </c>
      <c r="AH41" s="83">
        <v>-1</v>
      </c>
      <c r="AI41" s="92">
        <v>0</v>
      </c>
      <c r="AJ41" s="83">
        <v>-1</v>
      </c>
    </row>
    <row r="42" spans="1:36" ht="12.75" x14ac:dyDescent="0.2">
      <c r="A42" s="82" t="s">
        <v>302</v>
      </c>
      <c r="B42" s="83">
        <v>9</v>
      </c>
      <c r="C42" s="33">
        <v>25</v>
      </c>
      <c r="D42" s="85" t="s">
        <v>115</v>
      </c>
      <c r="E42" s="85" t="s">
        <v>72</v>
      </c>
      <c r="F42" s="49">
        <f t="shared" si="0"/>
        <v>0</v>
      </c>
      <c r="G42" s="86">
        <v>18.8</v>
      </c>
      <c r="H42" s="87">
        <v>0.7</v>
      </c>
      <c r="I42" s="87">
        <v>-1</v>
      </c>
      <c r="J42" s="88">
        <v>19.5</v>
      </c>
      <c r="L42" s="87">
        <v>18.600000000000001</v>
      </c>
      <c r="M42" s="87">
        <v>1</v>
      </c>
      <c r="N42" s="87">
        <v>-1</v>
      </c>
      <c r="O42" s="88">
        <v>19.600000000000001</v>
      </c>
      <c r="Q42" s="87">
        <v>18.3</v>
      </c>
      <c r="R42" s="87">
        <v>1.2</v>
      </c>
      <c r="S42" s="87">
        <v>0.2</v>
      </c>
      <c r="T42" s="90">
        <v>19.3</v>
      </c>
      <c r="V42" s="87">
        <v>18.5</v>
      </c>
      <c r="W42" s="87">
        <v>1.3</v>
      </c>
      <c r="X42" s="87">
        <v>0.8</v>
      </c>
      <c r="Y42" s="90">
        <v>19</v>
      </c>
      <c r="AA42" s="90">
        <v>77.400000000000006</v>
      </c>
      <c r="AB42" s="83">
        <v>9</v>
      </c>
      <c r="AD42" s="83">
        <v>-1</v>
      </c>
      <c r="AE42" s="92">
        <v>0</v>
      </c>
      <c r="AF42" s="83">
        <v>-1</v>
      </c>
      <c r="AG42" s="92">
        <v>0</v>
      </c>
      <c r="AH42" s="83">
        <v>-1</v>
      </c>
      <c r="AI42" s="92">
        <v>0</v>
      </c>
      <c r="AJ42" s="83">
        <v>-1</v>
      </c>
    </row>
    <row r="43" spans="1:36" ht="12.75" x14ac:dyDescent="0.2">
      <c r="A43" s="82" t="s">
        <v>302</v>
      </c>
      <c r="B43" s="83">
        <v>10</v>
      </c>
      <c r="C43" s="33">
        <v>20</v>
      </c>
      <c r="D43" s="85" t="s">
        <v>175</v>
      </c>
      <c r="E43" s="85" t="s">
        <v>108</v>
      </c>
      <c r="F43" s="49">
        <f t="shared" si="0"/>
        <v>0</v>
      </c>
      <c r="G43" s="86">
        <v>19</v>
      </c>
      <c r="H43" s="87">
        <v>0.7</v>
      </c>
      <c r="I43" s="87">
        <v>-1</v>
      </c>
      <c r="J43" s="88">
        <v>19.7</v>
      </c>
      <c r="L43" s="87">
        <v>18.600000000000001</v>
      </c>
      <c r="M43" s="87">
        <v>1</v>
      </c>
      <c r="N43" s="87">
        <v>0.6</v>
      </c>
      <c r="O43" s="88">
        <v>19</v>
      </c>
      <c r="Q43" s="87">
        <v>18.600000000000001</v>
      </c>
      <c r="R43" s="87">
        <v>1.1000000000000001</v>
      </c>
      <c r="S43" s="87">
        <v>-1</v>
      </c>
      <c r="T43" s="90">
        <v>19.7</v>
      </c>
      <c r="V43" s="87">
        <v>18.2</v>
      </c>
      <c r="W43" s="87">
        <v>1.3</v>
      </c>
      <c r="X43" s="87">
        <v>0.6</v>
      </c>
      <c r="Y43" s="90">
        <v>18.899999999999999</v>
      </c>
      <c r="AA43" s="90">
        <v>77.3</v>
      </c>
      <c r="AB43" s="83">
        <v>10</v>
      </c>
      <c r="AD43" s="83">
        <v>-1</v>
      </c>
      <c r="AE43" s="92">
        <v>0</v>
      </c>
      <c r="AF43" s="83">
        <v>-1</v>
      </c>
      <c r="AG43" s="92">
        <v>0</v>
      </c>
      <c r="AH43" s="83">
        <v>-1</v>
      </c>
      <c r="AI43" s="92">
        <v>0</v>
      </c>
      <c r="AJ43" s="83">
        <v>-1</v>
      </c>
    </row>
    <row r="44" spans="1:36" ht="12.75" x14ac:dyDescent="0.2">
      <c r="A44" s="82" t="s">
        <v>302</v>
      </c>
      <c r="B44" s="83">
        <v>11</v>
      </c>
      <c r="C44" s="33">
        <v>18</v>
      </c>
      <c r="D44" s="85" t="s">
        <v>113</v>
      </c>
      <c r="E44" s="85" t="s">
        <v>85</v>
      </c>
      <c r="F44" s="49">
        <f t="shared" si="0"/>
        <v>0</v>
      </c>
      <c r="G44" s="86">
        <v>19.100000000000001</v>
      </c>
      <c r="H44" s="87">
        <v>0.7</v>
      </c>
      <c r="I44" s="87">
        <v>0.6</v>
      </c>
      <c r="J44" s="88">
        <v>19.2</v>
      </c>
      <c r="L44" s="87">
        <v>18.399999999999999</v>
      </c>
      <c r="M44" s="87">
        <v>1</v>
      </c>
      <c r="N44" s="87">
        <v>-1</v>
      </c>
      <c r="O44" s="88">
        <v>19.399999999999999</v>
      </c>
      <c r="Q44" s="87">
        <v>18.600000000000001</v>
      </c>
      <c r="R44" s="87">
        <v>0.7</v>
      </c>
      <c r="S44" s="87">
        <v>-1</v>
      </c>
      <c r="T44" s="90">
        <v>19.3</v>
      </c>
      <c r="V44" s="87">
        <v>18.7</v>
      </c>
      <c r="W44" s="87">
        <v>1.3</v>
      </c>
      <c r="X44" s="87">
        <v>0.6</v>
      </c>
      <c r="Y44" s="90">
        <v>19.399999999999999</v>
      </c>
      <c r="AA44" s="90">
        <v>77.3</v>
      </c>
      <c r="AB44" s="83">
        <v>11</v>
      </c>
      <c r="AD44" s="83">
        <v>-1</v>
      </c>
      <c r="AE44" s="92">
        <v>0</v>
      </c>
      <c r="AF44" s="83">
        <v>-1</v>
      </c>
      <c r="AG44" s="92">
        <v>0</v>
      </c>
      <c r="AH44" s="83">
        <v>-1</v>
      </c>
      <c r="AI44" s="92">
        <v>0</v>
      </c>
      <c r="AJ44" s="83">
        <v>-1</v>
      </c>
    </row>
    <row r="45" spans="1:36" ht="12.75" x14ac:dyDescent="0.2">
      <c r="A45" s="145" t="s">
        <v>302</v>
      </c>
      <c r="B45" s="146">
        <v>12</v>
      </c>
      <c r="C45" s="135">
        <v>16</v>
      </c>
      <c r="D45" s="147" t="s">
        <v>182</v>
      </c>
      <c r="E45" s="147" t="s">
        <v>127</v>
      </c>
      <c r="F45" s="129">
        <f t="shared" si="0"/>
        <v>0</v>
      </c>
      <c r="G45" s="148">
        <v>18.7</v>
      </c>
      <c r="H45" s="149">
        <v>0.7</v>
      </c>
      <c r="I45" s="149">
        <v>-1</v>
      </c>
      <c r="J45" s="150">
        <v>19.399999999999999</v>
      </c>
      <c r="K45" s="151"/>
      <c r="L45" s="149">
        <v>18.2</v>
      </c>
      <c r="M45" s="149">
        <v>1</v>
      </c>
      <c r="N45" s="149">
        <v>-1</v>
      </c>
      <c r="O45" s="150">
        <v>19.2</v>
      </c>
      <c r="P45" s="151"/>
      <c r="Q45" s="149">
        <v>18.600000000000001</v>
      </c>
      <c r="R45" s="149">
        <v>0.7</v>
      </c>
      <c r="S45" s="149">
        <v>0.2</v>
      </c>
      <c r="T45" s="152">
        <v>19.100000000000001</v>
      </c>
      <c r="U45" s="153"/>
      <c r="V45" s="149">
        <v>18.3</v>
      </c>
      <c r="W45" s="149">
        <v>1.3</v>
      </c>
      <c r="X45" s="149">
        <v>0.2</v>
      </c>
      <c r="Y45" s="152">
        <v>19.399999999999999</v>
      </c>
      <c r="Z45" s="153"/>
      <c r="AA45" s="152">
        <v>77.099999999999994</v>
      </c>
      <c r="AB45" s="146">
        <v>12</v>
      </c>
      <c r="AC45" s="154"/>
      <c r="AD45" s="146">
        <v>-1</v>
      </c>
      <c r="AE45" s="154">
        <v>0</v>
      </c>
      <c r="AF45" s="146">
        <v>-1</v>
      </c>
      <c r="AG45" s="154">
        <v>0</v>
      </c>
      <c r="AH45" s="146">
        <v>-1</v>
      </c>
      <c r="AI45" s="154">
        <v>0</v>
      </c>
      <c r="AJ45" s="146">
        <v>-1</v>
      </c>
    </row>
    <row r="46" spans="1:36" ht="12.75" x14ac:dyDescent="0.2">
      <c r="A46" s="82" t="s">
        <v>302</v>
      </c>
      <c r="B46" s="83">
        <v>13</v>
      </c>
      <c r="C46" s="19">
        <v>0</v>
      </c>
      <c r="D46" s="85" t="s">
        <v>177</v>
      </c>
      <c r="E46" s="85" t="s">
        <v>108</v>
      </c>
      <c r="F46" s="49">
        <f t="shared" si="0"/>
        <v>0</v>
      </c>
      <c r="G46" s="86">
        <v>18.7</v>
      </c>
      <c r="H46" s="87">
        <v>0.7</v>
      </c>
      <c r="I46" s="87">
        <v>-1</v>
      </c>
      <c r="J46" s="88">
        <v>19.399999999999999</v>
      </c>
      <c r="L46" s="87">
        <v>18.600000000000001</v>
      </c>
      <c r="M46" s="87">
        <v>1</v>
      </c>
      <c r="N46" s="87">
        <v>-1</v>
      </c>
      <c r="O46" s="88">
        <v>19.600000000000001</v>
      </c>
      <c r="Q46" s="87">
        <v>19</v>
      </c>
      <c r="R46" s="87">
        <v>1.1000000000000001</v>
      </c>
      <c r="S46" s="87">
        <v>-1</v>
      </c>
      <c r="T46" s="90">
        <v>20.100000000000001</v>
      </c>
      <c r="V46" s="87">
        <v>19.100000000000001</v>
      </c>
      <c r="W46" s="87">
        <v>0</v>
      </c>
      <c r="X46" s="87">
        <v>2</v>
      </c>
      <c r="Y46" s="90">
        <v>17.100000000000001</v>
      </c>
      <c r="AA46" s="90">
        <v>76.2</v>
      </c>
      <c r="AB46" s="83">
        <v>13</v>
      </c>
      <c r="AD46" s="83">
        <v>-1</v>
      </c>
      <c r="AE46" s="92">
        <v>0</v>
      </c>
      <c r="AF46" s="83">
        <v>-1</v>
      </c>
      <c r="AG46" s="92">
        <v>0</v>
      </c>
      <c r="AH46" s="83">
        <v>-1</v>
      </c>
      <c r="AI46" s="92">
        <v>0</v>
      </c>
      <c r="AJ46" s="83">
        <v>-1</v>
      </c>
    </row>
    <row r="47" spans="1:36" ht="12.75" x14ac:dyDescent="0.2">
      <c r="A47" s="82" t="s">
        <v>302</v>
      </c>
      <c r="B47" s="83">
        <v>14</v>
      </c>
      <c r="C47" s="19">
        <v>0</v>
      </c>
      <c r="D47" s="85" t="s">
        <v>211</v>
      </c>
      <c r="E47" s="85" t="s">
        <v>89</v>
      </c>
      <c r="F47" s="49">
        <f t="shared" si="0"/>
        <v>0</v>
      </c>
      <c r="G47" s="86">
        <v>19</v>
      </c>
      <c r="H47" s="87">
        <v>0.7</v>
      </c>
      <c r="I47" s="87">
        <v>-1</v>
      </c>
      <c r="J47" s="88">
        <v>19.7</v>
      </c>
      <c r="L47" s="87">
        <v>17.899999999999999</v>
      </c>
      <c r="M47" s="87">
        <v>1</v>
      </c>
      <c r="N47" s="87">
        <v>0.6</v>
      </c>
      <c r="O47" s="88">
        <v>18.3</v>
      </c>
      <c r="Q47" s="87">
        <v>17.5</v>
      </c>
      <c r="R47" s="87">
        <v>0</v>
      </c>
      <c r="S47" s="87">
        <v>-1</v>
      </c>
      <c r="T47" s="90">
        <v>17.5</v>
      </c>
      <c r="V47" s="87">
        <v>17.7</v>
      </c>
      <c r="W47" s="87">
        <v>1.3</v>
      </c>
      <c r="X47" s="87">
        <v>0.2</v>
      </c>
      <c r="Y47" s="90">
        <v>18.8</v>
      </c>
      <c r="AA47" s="90">
        <v>74.3</v>
      </c>
      <c r="AB47" s="83">
        <v>14</v>
      </c>
      <c r="AD47" s="83">
        <v>-1</v>
      </c>
      <c r="AE47" s="92">
        <v>0</v>
      </c>
      <c r="AF47" s="83">
        <v>-1</v>
      </c>
      <c r="AG47" s="92">
        <v>0</v>
      </c>
      <c r="AH47" s="83">
        <v>1</v>
      </c>
      <c r="AI47" s="92">
        <v>0</v>
      </c>
      <c r="AJ47" s="83">
        <v>-1</v>
      </c>
    </row>
    <row r="48" spans="1:36" ht="12.75" x14ac:dyDescent="0.2">
      <c r="A48" s="82" t="s">
        <v>302</v>
      </c>
      <c r="B48" s="83">
        <v>15</v>
      </c>
      <c r="C48" s="83">
        <v>0</v>
      </c>
      <c r="D48" s="85" t="s">
        <v>120</v>
      </c>
      <c r="E48" s="85" t="s">
        <v>76</v>
      </c>
      <c r="F48" s="49">
        <f t="shared" si="0"/>
        <v>0</v>
      </c>
      <c r="G48" s="86">
        <v>18.100000000000001</v>
      </c>
      <c r="H48" s="87">
        <v>0.7</v>
      </c>
      <c r="I48" s="87">
        <v>-1</v>
      </c>
      <c r="J48" s="88">
        <v>18.8</v>
      </c>
      <c r="L48" s="87">
        <v>17.899999999999999</v>
      </c>
      <c r="M48" s="87">
        <v>1</v>
      </c>
      <c r="N48" s="87">
        <v>-1</v>
      </c>
      <c r="O48" s="88">
        <v>18.899999999999999</v>
      </c>
      <c r="Q48" s="87">
        <v>18.399999999999999</v>
      </c>
      <c r="R48" s="87">
        <v>0.7</v>
      </c>
      <c r="S48" s="87">
        <v>-1</v>
      </c>
      <c r="T48" s="90">
        <v>19.100000000000001</v>
      </c>
      <c r="V48" s="87">
        <v>18.600000000000001</v>
      </c>
      <c r="W48" s="87">
        <v>0.6</v>
      </c>
      <c r="X48" s="87">
        <v>2</v>
      </c>
      <c r="Y48" s="90">
        <v>17.2</v>
      </c>
      <c r="AA48" s="90">
        <v>74</v>
      </c>
      <c r="AB48" s="83">
        <v>15</v>
      </c>
      <c r="AD48" s="83">
        <v>-1</v>
      </c>
      <c r="AE48" s="92">
        <v>0</v>
      </c>
      <c r="AF48" s="83">
        <v>-1</v>
      </c>
      <c r="AG48" s="92">
        <v>0</v>
      </c>
      <c r="AH48" s="83">
        <v>-1</v>
      </c>
      <c r="AI48" s="92">
        <v>0</v>
      </c>
      <c r="AJ48" s="83">
        <v>-1</v>
      </c>
    </row>
    <row r="49" spans="1:36" ht="12.75" x14ac:dyDescent="0.2">
      <c r="A49" s="82" t="s">
        <v>302</v>
      </c>
      <c r="B49" s="83">
        <v>16</v>
      </c>
      <c r="C49" s="83">
        <v>0</v>
      </c>
      <c r="D49" s="85" t="s">
        <v>124</v>
      </c>
      <c r="E49" s="85" t="s">
        <v>72</v>
      </c>
      <c r="F49" s="49">
        <f t="shared" si="0"/>
        <v>0</v>
      </c>
      <c r="G49" s="86">
        <v>18.399999999999999</v>
      </c>
      <c r="H49" s="87">
        <v>0.7</v>
      </c>
      <c r="I49" s="87">
        <v>0.6</v>
      </c>
      <c r="J49" s="88">
        <v>18.5</v>
      </c>
      <c r="L49" s="87">
        <v>17.2</v>
      </c>
      <c r="M49" s="87">
        <v>0.5</v>
      </c>
      <c r="N49" s="87">
        <v>-1</v>
      </c>
      <c r="O49" s="88">
        <v>17.7</v>
      </c>
      <c r="Q49" s="87">
        <v>17.3</v>
      </c>
      <c r="R49" s="87">
        <v>0.2</v>
      </c>
      <c r="S49" s="87">
        <v>-1</v>
      </c>
      <c r="T49" s="90">
        <v>17.5</v>
      </c>
      <c r="V49" s="87">
        <v>18.3</v>
      </c>
      <c r="W49" s="87">
        <v>1</v>
      </c>
      <c r="X49" s="87">
        <v>-1</v>
      </c>
      <c r="Y49" s="90">
        <v>19.3</v>
      </c>
      <c r="AA49" s="90">
        <v>73</v>
      </c>
      <c r="AB49" s="83">
        <v>16</v>
      </c>
      <c r="AD49" s="83">
        <v>-1</v>
      </c>
      <c r="AE49" s="92">
        <v>0</v>
      </c>
      <c r="AF49" s="83">
        <v>1</v>
      </c>
      <c r="AG49" s="92">
        <v>0</v>
      </c>
      <c r="AH49" s="83">
        <v>1</v>
      </c>
      <c r="AI49" s="92">
        <v>0</v>
      </c>
      <c r="AJ49" s="83">
        <v>-1</v>
      </c>
    </row>
    <row r="50" spans="1:36" ht="12.75" x14ac:dyDescent="0.2">
      <c r="A50" s="82" t="s">
        <v>302</v>
      </c>
      <c r="B50" s="83">
        <v>17</v>
      </c>
      <c r="C50" s="83">
        <v>0</v>
      </c>
      <c r="D50" s="85" t="s">
        <v>206</v>
      </c>
      <c r="E50" s="85" t="s">
        <v>89</v>
      </c>
      <c r="F50" s="49">
        <f t="shared" si="0"/>
        <v>0</v>
      </c>
      <c r="G50" s="86">
        <v>16.7</v>
      </c>
      <c r="H50" s="87">
        <v>0.7</v>
      </c>
      <c r="I50" s="87">
        <v>-1</v>
      </c>
      <c r="J50" s="88">
        <v>17.399999999999999</v>
      </c>
      <c r="L50" s="87">
        <v>17.8</v>
      </c>
      <c r="M50" s="87">
        <v>1</v>
      </c>
      <c r="N50" s="87">
        <v>-1</v>
      </c>
      <c r="O50" s="88">
        <v>18.8</v>
      </c>
      <c r="Q50" s="87">
        <v>17.7</v>
      </c>
      <c r="R50" s="87">
        <v>0.7</v>
      </c>
      <c r="S50" s="87">
        <v>0.6</v>
      </c>
      <c r="T50" s="90">
        <v>17.8</v>
      </c>
      <c r="V50" s="87">
        <v>17.2</v>
      </c>
      <c r="W50" s="87">
        <v>0.6</v>
      </c>
      <c r="X50" s="87">
        <v>-1</v>
      </c>
      <c r="Y50" s="90">
        <v>17.8</v>
      </c>
      <c r="AA50" s="90">
        <v>71.8</v>
      </c>
      <c r="AB50" s="83">
        <v>17</v>
      </c>
      <c r="AD50" s="83">
        <v>-1</v>
      </c>
      <c r="AE50" s="92">
        <v>0</v>
      </c>
      <c r="AF50" s="83">
        <v>-1</v>
      </c>
      <c r="AG50" s="92">
        <v>0</v>
      </c>
      <c r="AH50" s="83">
        <v>-1</v>
      </c>
      <c r="AI50" s="92">
        <v>0</v>
      </c>
      <c r="AJ50" s="83">
        <v>1</v>
      </c>
    </row>
    <row r="51" spans="1:36" ht="12.75" x14ac:dyDescent="0.2">
      <c r="A51" s="82" t="s">
        <v>302</v>
      </c>
      <c r="B51" s="83">
        <v>18</v>
      </c>
      <c r="C51" s="83">
        <v>0</v>
      </c>
      <c r="D51" s="85" t="s">
        <v>144</v>
      </c>
      <c r="E51" s="85" t="s">
        <v>133</v>
      </c>
      <c r="F51" s="49">
        <f t="shared" si="0"/>
        <v>0</v>
      </c>
      <c r="G51" s="86">
        <v>18.399999999999999</v>
      </c>
      <c r="H51" s="87">
        <v>0.7</v>
      </c>
      <c r="I51" s="87">
        <v>-1</v>
      </c>
      <c r="J51" s="88">
        <v>19.100000000000001</v>
      </c>
      <c r="L51" s="87">
        <v>0</v>
      </c>
      <c r="M51" s="87">
        <v>0</v>
      </c>
      <c r="N51" s="87">
        <v>0</v>
      </c>
      <c r="O51" s="88">
        <v>0</v>
      </c>
      <c r="Q51" s="87">
        <v>17.2</v>
      </c>
      <c r="R51" s="87">
        <v>0.6</v>
      </c>
      <c r="S51" s="87">
        <v>-1</v>
      </c>
      <c r="T51" s="90">
        <v>17.8</v>
      </c>
      <c r="V51" s="87">
        <v>18.399999999999999</v>
      </c>
      <c r="W51" s="87">
        <v>0.7</v>
      </c>
      <c r="X51" s="87">
        <v>-1</v>
      </c>
      <c r="Y51" s="90">
        <v>19.100000000000001</v>
      </c>
      <c r="AA51" s="90">
        <v>56</v>
      </c>
      <c r="AB51" s="83">
        <v>18</v>
      </c>
      <c r="AD51" s="83">
        <v>-1</v>
      </c>
      <c r="AE51" s="92">
        <v>0</v>
      </c>
      <c r="AF51" s="83">
        <v>0</v>
      </c>
      <c r="AG51" s="92">
        <v>0</v>
      </c>
      <c r="AH51" s="83">
        <v>1</v>
      </c>
      <c r="AI51" s="92">
        <v>0</v>
      </c>
      <c r="AJ51" s="83">
        <v>-1</v>
      </c>
    </row>
    <row r="52" spans="1:36" ht="12.75" x14ac:dyDescent="0.2">
      <c r="A52" s="82" t="s">
        <v>302</v>
      </c>
      <c r="B52" s="83">
        <v>19</v>
      </c>
      <c r="C52" s="83">
        <v>0</v>
      </c>
      <c r="D52" s="85" t="s">
        <v>331</v>
      </c>
      <c r="E52" s="85" t="s">
        <v>76</v>
      </c>
      <c r="F52" s="49">
        <f t="shared" si="0"/>
        <v>0</v>
      </c>
      <c r="G52" s="86">
        <v>18</v>
      </c>
      <c r="H52" s="87">
        <v>0.7</v>
      </c>
      <c r="I52" s="87">
        <v>-1</v>
      </c>
      <c r="J52" s="88">
        <v>18.7</v>
      </c>
      <c r="L52" s="87">
        <v>0</v>
      </c>
      <c r="M52" s="87">
        <v>0</v>
      </c>
      <c r="N52" s="87">
        <v>0</v>
      </c>
      <c r="O52" s="88">
        <v>0</v>
      </c>
      <c r="Q52" s="87">
        <v>18.100000000000001</v>
      </c>
      <c r="R52" s="87">
        <v>0.7</v>
      </c>
      <c r="S52" s="87">
        <v>-1</v>
      </c>
      <c r="T52" s="90">
        <v>18.8</v>
      </c>
      <c r="V52" s="87">
        <v>17.7</v>
      </c>
      <c r="W52" s="87">
        <v>0.6</v>
      </c>
      <c r="X52" s="87">
        <v>2</v>
      </c>
      <c r="Y52" s="90">
        <v>16.3</v>
      </c>
      <c r="AA52" s="90">
        <v>53.8</v>
      </c>
      <c r="AB52" s="83">
        <v>19</v>
      </c>
      <c r="AD52" s="83">
        <v>-1</v>
      </c>
      <c r="AE52" s="92">
        <v>0</v>
      </c>
      <c r="AF52" s="83">
        <v>0</v>
      </c>
      <c r="AG52" s="92">
        <v>0</v>
      </c>
      <c r="AH52" s="83">
        <v>-1</v>
      </c>
      <c r="AI52" s="92">
        <v>0</v>
      </c>
      <c r="AJ52" s="83">
        <v>-1</v>
      </c>
    </row>
    <row r="53" spans="1:36" ht="12.75" x14ac:dyDescent="0.2">
      <c r="A53" s="82" t="s">
        <v>302</v>
      </c>
      <c r="B53" s="83">
        <v>20</v>
      </c>
      <c r="C53" s="83">
        <v>0</v>
      </c>
      <c r="D53" s="85" t="s">
        <v>333</v>
      </c>
      <c r="E53" s="85" t="s">
        <v>83</v>
      </c>
      <c r="F53" s="49">
        <f t="shared" si="0"/>
        <v>0</v>
      </c>
      <c r="G53" s="86">
        <v>18</v>
      </c>
      <c r="H53" s="87">
        <v>0.7</v>
      </c>
      <c r="I53" s="87">
        <v>-1</v>
      </c>
      <c r="J53" s="88">
        <v>18.7</v>
      </c>
      <c r="L53" s="87">
        <v>0</v>
      </c>
      <c r="M53" s="87">
        <v>0</v>
      </c>
      <c r="N53" s="87">
        <v>0</v>
      </c>
      <c r="O53" s="88">
        <v>0</v>
      </c>
      <c r="Q53" s="87">
        <v>18.5</v>
      </c>
      <c r="R53" s="87">
        <v>0.7</v>
      </c>
      <c r="S53" s="87">
        <v>0.2</v>
      </c>
      <c r="T53" s="90">
        <v>19</v>
      </c>
      <c r="V53" s="87">
        <v>0</v>
      </c>
      <c r="W53" s="87">
        <v>0</v>
      </c>
      <c r="X53" s="87">
        <v>0</v>
      </c>
      <c r="Y53" s="90">
        <v>0</v>
      </c>
      <c r="AA53" s="90">
        <v>37.700000000000003</v>
      </c>
      <c r="AB53" s="83">
        <v>20</v>
      </c>
      <c r="AD53" s="83">
        <v>-1</v>
      </c>
      <c r="AE53" s="92">
        <v>0</v>
      </c>
      <c r="AF53" s="83">
        <v>0</v>
      </c>
      <c r="AG53" s="92">
        <v>0</v>
      </c>
      <c r="AH53" s="83">
        <v>-1</v>
      </c>
      <c r="AI53" s="92">
        <v>0</v>
      </c>
      <c r="AJ53" s="83">
        <v>0</v>
      </c>
    </row>
    <row r="54" spans="1:36" ht="12.75" x14ac:dyDescent="0.2">
      <c r="B54" s="83"/>
      <c r="C54" s="84"/>
      <c r="G54" s="86"/>
      <c r="H54" s="87"/>
      <c r="I54" s="87"/>
      <c r="J54" s="88"/>
      <c r="L54" s="87"/>
      <c r="M54" s="87"/>
      <c r="N54" s="87"/>
      <c r="O54" s="88"/>
      <c r="Q54" s="87"/>
      <c r="R54" s="87"/>
      <c r="S54" s="87"/>
      <c r="T54" s="90"/>
      <c r="V54" s="87"/>
      <c r="W54" s="87"/>
      <c r="X54" s="87"/>
      <c r="Y54" s="90"/>
      <c r="AA54" s="90"/>
      <c r="AB54" s="83"/>
      <c r="AD54" s="83"/>
      <c r="AF54" s="83"/>
      <c r="AH54" s="83"/>
      <c r="AJ54" s="83"/>
    </row>
    <row r="55" spans="1:36" ht="12.75" x14ac:dyDescent="0.2">
      <c r="A55" s="82" t="s">
        <v>303</v>
      </c>
      <c r="B55" s="83">
        <v>1</v>
      </c>
      <c r="C55" s="33">
        <v>100</v>
      </c>
      <c r="D55" s="85" t="s">
        <v>164</v>
      </c>
      <c r="E55" s="85" t="s">
        <v>83</v>
      </c>
      <c r="F55" s="49">
        <f t="shared" si="0"/>
        <v>0</v>
      </c>
      <c r="G55" s="86">
        <v>18.899999999999999</v>
      </c>
      <c r="H55" s="87">
        <v>0.7</v>
      </c>
      <c r="I55" s="87">
        <v>-1</v>
      </c>
      <c r="J55" s="88">
        <v>19.600000000000001</v>
      </c>
      <c r="L55" s="87">
        <v>18.5</v>
      </c>
      <c r="M55" s="87">
        <v>1</v>
      </c>
      <c r="N55" s="87">
        <v>-1</v>
      </c>
      <c r="O55" s="88">
        <v>19.5</v>
      </c>
      <c r="Q55" s="87">
        <v>18.600000000000001</v>
      </c>
      <c r="R55" s="87">
        <v>1.1000000000000001</v>
      </c>
      <c r="S55" s="87">
        <v>-1</v>
      </c>
      <c r="T55" s="90">
        <v>19.7</v>
      </c>
      <c r="V55" s="87">
        <v>18.8</v>
      </c>
      <c r="W55" s="87">
        <v>0.7</v>
      </c>
      <c r="X55" s="87">
        <v>-1</v>
      </c>
      <c r="Y55" s="90">
        <v>19.5</v>
      </c>
      <c r="AA55" s="90">
        <v>78.3</v>
      </c>
      <c r="AB55" s="83">
        <v>1</v>
      </c>
      <c r="AD55" s="83">
        <v>-1</v>
      </c>
      <c r="AE55" s="92">
        <v>0</v>
      </c>
      <c r="AF55" s="83">
        <v>-1</v>
      </c>
      <c r="AG55" s="92">
        <v>0</v>
      </c>
      <c r="AH55" s="83">
        <v>-1</v>
      </c>
      <c r="AI55" s="92">
        <v>0</v>
      </c>
      <c r="AJ55" s="83">
        <v>-1</v>
      </c>
    </row>
    <row r="56" spans="1:36" ht="12.75" x14ac:dyDescent="0.2">
      <c r="A56" s="82" t="s">
        <v>303</v>
      </c>
      <c r="B56" s="83">
        <v>2</v>
      </c>
      <c r="C56" s="33">
        <v>85</v>
      </c>
      <c r="D56" s="85" t="s">
        <v>167</v>
      </c>
      <c r="E56" s="85" t="s">
        <v>108</v>
      </c>
      <c r="F56" s="49">
        <f t="shared" si="0"/>
        <v>0</v>
      </c>
      <c r="G56" s="86">
        <v>18.8</v>
      </c>
      <c r="H56" s="87">
        <v>0.7</v>
      </c>
      <c r="I56" s="87">
        <v>-1</v>
      </c>
      <c r="J56" s="88">
        <v>19.5</v>
      </c>
      <c r="L56" s="87">
        <v>18.399999999999999</v>
      </c>
      <c r="M56" s="87">
        <v>1</v>
      </c>
      <c r="N56" s="87">
        <v>0.6</v>
      </c>
      <c r="O56" s="88">
        <v>18.8</v>
      </c>
      <c r="Q56" s="87">
        <v>18.7</v>
      </c>
      <c r="R56" s="87">
        <v>1.1000000000000001</v>
      </c>
      <c r="S56" s="87">
        <v>-1</v>
      </c>
      <c r="T56" s="90">
        <v>19.8</v>
      </c>
      <c r="V56" s="87">
        <v>18.899999999999999</v>
      </c>
      <c r="W56" s="87">
        <v>0.7</v>
      </c>
      <c r="X56" s="87">
        <v>0.6</v>
      </c>
      <c r="Y56" s="90">
        <v>19</v>
      </c>
      <c r="AA56" s="90">
        <v>77.099999999999994</v>
      </c>
      <c r="AB56" s="83">
        <v>2</v>
      </c>
      <c r="AD56" s="83">
        <v>-1</v>
      </c>
      <c r="AE56" s="92">
        <v>0</v>
      </c>
      <c r="AF56" s="83">
        <v>-1</v>
      </c>
      <c r="AG56" s="92">
        <v>0</v>
      </c>
      <c r="AH56" s="83">
        <v>-1</v>
      </c>
      <c r="AI56" s="92">
        <v>0</v>
      </c>
      <c r="AJ56" s="83">
        <v>-1</v>
      </c>
    </row>
    <row r="57" spans="1:36" ht="12.75" x14ac:dyDescent="0.2">
      <c r="A57" s="82" t="s">
        <v>303</v>
      </c>
      <c r="B57" s="83">
        <v>3</v>
      </c>
      <c r="C57" s="33">
        <v>70</v>
      </c>
      <c r="D57" s="85" t="s">
        <v>99</v>
      </c>
      <c r="E57" s="85" t="s">
        <v>76</v>
      </c>
      <c r="F57" s="49">
        <f t="shared" si="0"/>
        <v>0</v>
      </c>
      <c r="G57" s="86">
        <v>18.600000000000001</v>
      </c>
      <c r="H57" s="87">
        <v>0.7</v>
      </c>
      <c r="I57" s="87">
        <v>-1</v>
      </c>
      <c r="J57" s="88">
        <v>19.3</v>
      </c>
      <c r="L57" s="87">
        <v>18.399999999999999</v>
      </c>
      <c r="M57" s="87">
        <v>1</v>
      </c>
      <c r="N57" s="87">
        <v>0.6</v>
      </c>
      <c r="O57" s="88">
        <v>18.8</v>
      </c>
      <c r="Q57" s="87">
        <v>19</v>
      </c>
      <c r="R57" s="87">
        <v>0.7</v>
      </c>
      <c r="S57" s="87">
        <v>-1</v>
      </c>
      <c r="T57" s="90">
        <v>19.7</v>
      </c>
      <c r="V57" s="87">
        <v>18.2</v>
      </c>
      <c r="W57" s="87">
        <v>1.2</v>
      </c>
      <c r="X57" s="87">
        <v>0.6</v>
      </c>
      <c r="Y57" s="90">
        <v>18.8</v>
      </c>
      <c r="AA57" s="90">
        <v>76.599999999999994</v>
      </c>
      <c r="AB57" s="83">
        <v>3</v>
      </c>
      <c r="AD57" s="83">
        <v>-1</v>
      </c>
      <c r="AE57" s="92">
        <v>0</v>
      </c>
      <c r="AF57" s="83">
        <v>-1</v>
      </c>
      <c r="AG57" s="92">
        <v>0</v>
      </c>
      <c r="AH57" s="83">
        <v>-1</v>
      </c>
      <c r="AI57" s="92">
        <v>0</v>
      </c>
      <c r="AJ57" s="83">
        <v>-1</v>
      </c>
    </row>
    <row r="58" spans="1:36" ht="12.75" x14ac:dyDescent="0.2">
      <c r="A58" s="82" t="s">
        <v>303</v>
      </c>
      <c r="B58" s="83">
        <v>4</v>
      </c>
      <c r="C58" s="33">
        <v>60</v>
      </c>
      <c r="D58" s="85" t="s">
        <v>334</v>
      </c>
      <c r="E58" s="85" t="s">
        <v>322</v>
      </c>
      <c r="F58" s="49">
        <f t="shared" si="0"/>
        <v>0</v>
      </c>
      <c r="G58" s="86">
        <v>18.399999999999999</v>
      </c>
      <c r="H58" s="87">
        <v>0.7</v>
      </c>
      <c r="I58" s="87">
        <v>-1</v>
      </c>
      <c r="J58" s="88">
        <v>19.100000000000001</v>
      </c>
      <c r="L58" s="87">
        <v>18.2</v>
      </c>
      <c r="M58" s="87">
        <v>1</v>
      </c>
      <c r="N58" s="87">
        <v>0.6</v>
      </c>
      <c r="O58" s="88">
        <v>18.600000000000001</v>
      </c>
      <c r="Q58" s="87">
        <v>17.899999999999999</v>
      </c>
      <c r="R58" s="87">
        <v>1.2</v>
      </c>
      <c r="S58" s="87">
        <v>-1</v>
      </c>
      <c r="T58" s="90">
        <v>19.100000000000001</v>
      </c>
      <c r="V58" s="87">
        <v>18.899999999999999</v>
      </c>
      <c r="W58" s="87">
        <v>0.7</v>
      </c>
      <c r="X58" s="87">
        <v>-1</v>
      </c>
      <c r="Y58" s="90">
        <v>19.600000000000001</v>
      </c>
      <c r="AA58" s="90">
        <v>76.400000000000006</v>
      </c>
      <c r="AB58" s="83">
        <v>4</v>
      </c>
      <c r="AD58" s="83">
        <v>-1</v>
      </c>
      <c r="AE58" s="92">
        <v>0</v>
      </c>
      <c r="AF58" s="83">
        <v>-1</v>
      </c>
      <c r="AG58" s="92">
        <v>0</v>
      </c>
      <c r="AH58" s="83">
        <v>-1</v>
      </c>
      <c r="AI58" s="92">
        <v>0</v>
      </c>
      <c r="AJ58" s="83">
        <v>-1</v>
      </c>
    </row>
    <row r="59" spans="1:36" ht="12.75" x14ac:dyDescent="0.2">
      <c r="A59" s="82" t="s">
        <v>303</v>
      </c>
      <c r="B59" s="83">
        <v>5</v>
      </c>
      <c r="C59" s="33">
        <v>50</v>
      </c>
      <c r="D59" s="85" t="s">
        <v>154</v>
      </c>
      <c r="E59" s="85" t="s">
        <v>110</v>
      </c>
      <c r="F59" s="49">
        <f t="shared" si="0"/>
        <v>0</v>
      </c>
      <c r="G59" s="86">
        <v>18.100000000000001</v>
      </c>
      <c r="H59" s="87">
        <v>0.7</v>
      </c>
      <c r="I59" s="87">
        <v>0.2</v>
      </c>
      <c r="J59" s="88">
        <v>18.600000000000001</v>
      </c>
      <c r="L59" s="87">
        <v>17.899999999999999</v>
      </c>
      <c r="M59" s="87">
        <v>1</v>
      </c>
      <c r="N59" s="87">
        <v>-1</v>
      </c>
      <c r="O59" s="88">
        <v>18.899999999999999</v>
      </c>
      <c r="Q59" s="87">
        <v>18.100000000000001</v>
      </c>
      <c r="R59" s="87">
        <v>0.8</v>
      </c>
      <c r="S59" s="87">
        <v>-1</v>
      </c>
      <c r="T59" s="90">
        <v>18.899999999999999</v>
      </c>
      <c r="V59" s="87">
        <v>18.399999999999999</v>
      </c>
      <c r="W59" s="87">
        <v>1.3</v>
      </c>
      <c r="X59" s="87">
        <v>-1</v>
      </c>
      <c r="Y59" s="90">
        <v>19.7</v>
      </c>
      <c r="AA59" s="90">
        <v>76.099999999999994</v>
      </c>
      <c r="AB59" s="83">
        <v>5</v>
      </c>
      <c r="AD59" s="83">
        <v>-1</v>
      </c>
      <c r="AE59" s="92">
        <v>0</v>
      </c>
      <c r="AF59" s="83">
        <v>-1</v>
      </c>
      <c r="AG59" s="92">
        <v>0</v>
      </c>
      <c r="AH59" s="83">
        <v>-1</v>
      </c>
      <c r="AI59" s="92">
        <v>0</v>
      </c>
      <c r="AJ59" s="83">
        <v>-1</v>
      </c>
    </row>
    <row r="60" spans="1:36" ht="12.75" x14ac:dyDescent="0.2">
      <c r="A60" s="82" t="s">
        <v>303</v>
      </c>
      <c r="B60" s="83">
        <v>6</v>
      </c>
      <c r="C60" s="33">
        <v>40</v>
      </c>
      <c r="D60" s="85" t="s">
        <v>338</v>
      </c>
      <c r="E60" s="85" t="s">
        <v>322</v>
      </c>
      <c r="F60" s="49">
        <f t="shared" si="0"/>
        <v>0</v>
      </c>
      <c r="G60" s="86">
        <v>18.399999999999999</v>
      </c>
      <c r="H60" s="87">
        <v>0.7</v>
      </c>
      <c r="I60" s="87">
        <v>-1</v>
      </c>
      <c r="J60" s="88">
        <v>19.100000000000001</v>
      </c>
      <c r="L60" s="87">
        <v>18.100000000000001</v>
      </c>
      <c r="M60" s="87">
        <v>1</v>
      </c>
      <c r="N60" s="87">
        <v>-1</v>
      </c>
      <c r="O60" s="88">
        <v>19.100000000000001</v>
      </c>
      <c r="Q60" s="87">
        <v>18</v>
      </c>
      <c r="R60" s="87">
        <v>1.3</v>
      </c>
      <c r="S60" s="87">
        <v>0.6</v>
      </c>
      <c r="T60" s="90">
        <v>18.7</v>
      </c>
      <c r="V60" s="87">
        <v>17.899999999999999</v>
      </c>
      <c r="W60" s="87">
        <v>0.7</v>
      </c>
      <c r="X60" s="87">
        <v>0.2</v>
      </c>
      <c r="Y60" s="90">
        <v>18.399999999999999</v>
      </c>
      <c r="AA60" s="90">
        <v>75.3</v>
      </c>
      <c r="AB60" s="83">
        <v>6</v>
      </c>
      <c r="AD60" s="83">
        <v>-1</v>
      </c>
      <c r="AE60" s="92">
        <v>0</v>
      </c>
      <c r="AF60" s="83">
        <v>-1</v>
      </c>
      <c r="AG60" s="92">
        <v>0</v>
      </c>
      <c r="AH60" s="83">
        <v>-1</v>
      </c>
      <c r="AI60" s="92">
        <v>0</v>
      </c>
      <c r="AJ60" s="83">
        <v>-1</v>
      </c>
    </row>
    <row r="61" spans="1:36" ht="12.75" x14ac:dyDescent="0.2">
      <c r="A61" s="82" t="s">
        <v>303</v>
      </c>
      <c r="B61" s="83">
        <v>7</v>
      </c>
      <c r="C61" s="83">
        <v>0</v>
      </c>
      <c r="D61" s="85" t="s">
        <v>148</v>
      </c>
      <c r="E61" s="85" t="s">
        <v>81</v>
      </c>
      <c r="F61" s="49">
        <f t="shared" si="0"/>
        <v>0</v>
      </c>
      <c r="G61" s="86">
        <v>18.8</v>
      </c>
      <c r="H61" s="87">
        <v>0.7</v>
      </c>
      <c r="I61" s="87">
        <v>-1</v>
      </c>
      <c r="J61" s="88">
        <v>19.5</v>
      </c>
      <c r="L61" s="87">
        <v>18</v>
      </c>
      <c r="M61" s="87">
        <v>1</v>
      </c>
      <c r="N61" s="87">
        <v>0.6</v>
      </c>
      <c r="O61" s="88">
        <v>18.399999999999999</v>
      </c>
      <c r="Q61" s="87">
        <v>18.899999999999999</v>
      </c>
      <c r="R61" s="87">
        <v>0.8</v>
      </c>
      <c r="S61" s="87">
        <v>0.6</v>
      </c>
      <c r="T61" s="90">
        <v>19.100000000000001</v>
      </c>
      <c r="V61" s="87">
        <v>17.2</v>
      </c>
      <c r="W61" s="87">
        <v>0.7</v>
      </c>
      <c r="X61" s="87">
        <v>-1</v>
      </c>
      <c r="Y61" s="90">
        <v>17.899999999999999</v>
      </c>
      <c r="AA61" s="90">
        <v>74.900000000000006</v>
      </c>
      <c r="AB61" s="83">
        <v>7</v>
      </c>
      <c r="AD61" s="83">
        <v>-1</v>
      </c>
      <c r="AE61" s="92">
        <v>0</v>
      </c>
      <c r="AF61" s="83">
        <v>-1</v>
      </c>
      <c r="AG61" s="92">
        <v>0</v>
      </c>
      <c r="AH61" s="83">
        <v>-1</v>
      </c>
      <c r="AI61" s="92">
        <v>0</v>
      </c>
      <c r="AJ61" s="83">
        <v>1</v>
      </c>
    </row>
    <row r="62" spans="1:36" ht="12.75" x14ac:dyDescent="0.2">
      <c r="A62" s="82" t="s">
        <v>303</v>
      </c>
      <c r="B62" s="83">
        <v>8</v>
      </c>
      <c r="C62" s="83">
        <v>0</v>
      </c>
      <c r="D62" s="85" t="s">
        <v>109</v>
      </c>
      <c r="E62" s="85" t="s">
        <v>110</v>
      </c>
      <c r="F62" s="49">
        <f t="shared" si="0"/>
        <v>0</v>
      </c>
      <c r="G62" s="86">
        <v>18</v>
      </c>
      <c r="H62" s="87">
        <v>0.7</v>
      </c>
      <c r="I62" s="87">
        <v>-1</v>
      </c>
      <c r="J62" s="88">
        <v>18.7</v>
      </c>
      <c r="L62" s="87">
        <v>17.8</v>
      </c>
      <c r="M62" s="87">
        <v>1</v>
      </c>
      <c r="N62" s="87">
        <v>-1</v>
      </c>
      <c r="O62" s="88">
        <v>18.8</v>
      </c>
      <c r="Q62" s="87">
        <v>18.7</v>
      </c>
      <c r="R62" s="87">
        <v>0.8</v>
      </c>
      <c r="S62" s="87">
        <v>-1</v>
      </c>
      <c r="T62" s="90">
        <v>19.5</v>
      </c>
      <c r="V62" s="87">
        <v>17.2</v>
      </c>
      <c r="W62" s="87">
        <v>0.5</v>
      </c>
      <c r="X62" s="87">
        <v>-1</v>
      </c>
      <c r="Y62" s="90">
        <v>17.7</v>
      </c>
      <c r="AA62" s="90">
        <v>74.7</v>
      </c>
      <c r="AB62" s="83">
        <v>8</v>
      </c>
      <c r="AD62" s="83">
        <v>-1</v>
      </c>
      <c r="AE62" s="92">
        <v>0</v>
      </c>
      <c r="AF62" s="83">
        <v>-1</v>
      </c>
      <c r="AG62" s="92">
        <v>0</v>
      </c>
      <c r="AH62" s="83">
        <v>-1</v>
      </c>
      <c r="AI62" s="92">
        <v>0</v>
      </c>
      <c r="AJ62" s="83">
        <v>1</v>
      </c>
    </row>
    <row r="63" spans="1:36" ht="12.75" x14ac:dyDescent="0.2">
      <c r="A63" s="82" t="s">
        <v>303</v>
      </c>
      <c r="B63" s="83">
        <v>9</v>
      </c>
      <c r="C63" s="83">
        <v>0</v>
      </c>
      <c r="D63" s="85" t="s">
        <v>335</v>
      </c>
      <c r="E63" s="85" t="s">
        <v>322</v>
      </c>
      <c r="F63" s="49">
        <f t="shared" si="0"/>
        <v>0</v>
      </c>
      <c r="G63" s="86">
        <v>18.399999999999999</v>
      </c>
      <c r="H63" s="87">
        <v>0.7</v>
      </c>
      <c r="I63" s="87">
        <v>0.6</v>
      </c>
      <c r="J63" s="88">
        <v>18.5</v>
      </c>
      <c r="L63" s="87">
        <v>17.2</v>
      </c>
      <c r="M63" s="87">
        <v>0.5</v>
      </c>
      <c r="N63" s="87">
        <v>-1</v>
      </c>
      <c r="O63" s="88">
        <v>17.7</v>
      </c>
      <c r="Q63" s="87">
        <v>18.5</v>
      </c>
      <c r="R63" s="87">
        <v>0.6</v>
      </c>
      <c r="S63" s="87">
        <v>-1</v>
      </c>
      <c r="T63" s="90">
        <v>19.100000000000001</v>
      </c>
      <c r="V63" s="87">
        <v>18.100000000000001</v>
      </c>
      <c r="W63" s="87">
        <v>0.4</v>
      </c>
      <c r="X63" s="87">
        <v>-1</v>
      </c>
      <c r="Y63" s="90">
        <v>18.5</v>
      </c>
      <c r="AA63" s="90">
        <v>73.8</v>
      </c>
      <c r="AB63" s="83">
        <v>9</v>
      </c>
      <c r="AD63" s="83">
        <v>-1</v>
      </c>
      <c r="AE63" s="92">
        <v>0</v>
      </c>
      <c r="AF63" s="83">
        <v>1</v>
      </c>
      <c r="AG63" s="92">
        <v>0</v>
      </c>
      <c r="AH63" s="83">
        <v>-1</v>
      </c>
      <c r="AI63" s="92">
        <v>0</v>
      </c>
      <c r="AJ63" s="83">
        <v>-1</v>
      </c>
    </row>
    <row r="64" spans="1:36" ht="12.75" x14ac:dyDescent="0.2">
      <c r="A64" s="82" t="s">
        <v>303</v>
      </c>
      <c r="B64" s="83">
        <v>10</v>
      </c>
      <c r="C64" s="83">
        <v>0</v>
      </c>
      <c r="D64" s="85" t="s">
        <v>337</v>
      </c>
      <c r="E64" s="85" t="s">
        <v>322</v>
      </c>
      <c r="F64" s="49">
        <f t="shared" si="0"/>
        <v>0</v>
      </c>
      <c r="G64" s="86">
        <v>17.7</v>
      </c>
      <c r="H64" s="87">
        <v>0.7</v>
      </c>
      <c r="I64" s="87">
        <v>-1</v>
      </c>
      <c r="J64" s="88">
        <v>18.399999999999999</v>
      </c>
      <c r="L64" s="87">
        <v>17.2</v>
      </c>
      <c r="M64" s="87">
        <v>0.5</v>
      </c>
      <c r="N64" s="87">
        <v>-1</v>
      </c>
      <c r="O64" s="88">
        <v>17.7</v>
      </c>
      <c r="Q64" s="87">
        <v>18.899999999999999</v>
      </c>
      <c r="R64" s="87">
        <v>0.7</v>
      </c>
      <c r="S64" s="87">
        <v>-1</v>
      </c>
      <c r="T64" s="90">
        <v>19.600000000000001</v>
      </c>
      <c r="V64" s="87">
        <v>17.3</v>
      </c>
      <c r="W64" s="87">
        <v>0.4</v>
      </c>
      <c r="X64" s="87">
        <v>-1</v>
      </c>
      <c r="Y64" s="90">
        <v>17.7</v>
      </c>
      <c r="AA64" s="90">
        <v>73.400000000000006</v>
      </c>
      <c r="AB64" s="83">
        <v>10</v>
      </c>
      <c r="AD64" s="83">
        <v>-1</v>
      </c>
      <c r="AE64" s="92">
        <v>0</v>
      </c>
      <c r="AF64" s="83">
        <v>1</v>
      </c>
      <c r="AG64" s="92">
        <v>0</v>
      </c>
      <c r="AH64" s="83">
        <v>-1</v>
      </c>
      <c r="AI64" s="92">
        <v>0</v>
      </c>
      <c r="AJ64" s="83">
        <v>1</v>
      </c>
    </row>
    <row r="65" spans="1:36" ht="12.75" x14ac:dyDescent="0.2">
      <c r="A65" s="82" t="s">
        <v>303</v>
      </c>
      <c r="B65" s="83">
        <v>11</v>
      </c>
      <c r="C65" s="83">
        <v>0</v>
      </c>
      <c r="D65" s="85" t="s">
        <v>336</v>
      </c>
      <c r="E65" s="85" t="s">
        <v>322</v>
      </c>
      <c r="F65" s="49">
        <f>IFERROR(IF($B65&gt;0,VLOOKUP($B65,PosnPointsDMT,2,FALSE),0),0)</f>
        <v>0</v>
      </c>
      <c r="G65" s="86">
        <v>0</v>
      </c>
      <c r="H65" s="87">
        <v>0</v>
      </c>
      <c r="I65" s="87">
        <v>0</v>
      </c>
      <c r="J65" s="88">
        <v>0</v>
      </c>
      <c r="L65" s="87">
        <v>18.600000000000001</v>
      </c>
      <c r="M65" s="87">
        <v>1</v>
      </c>
      <c r="N65" s="87">
        <v>-1</v>
      </c>
      <c r="O65" s="88">
        <v>19.600000000000001</v>
      </c>
      <c r="Q65" s="87">
        <v>18.600000000000001</v>
      </c>
      <c r="R65" s="87">
        <v>1.2</v>
      </c>
      <c r="S65" s="87">
        <v>-1</v>
      </c>
      <c r="T65" s="90">
        <v>19.8</v>
      </c>
      <c r="V65" s="87">
        <v>18.399999999999999</v>
      </c>
      <c r="W65" s="87">
        <v>0.8</v>
      </c>
      <c r="X65" s="87">
        <v>-1</v>
      </c>
      <c r="Y65" s="90">
        <v>19.2</v>
      </c>
      <c r="AA65" s="90">
        <v>58.6</v>
      </c>
      <c r="AB65" s="83">
        <v>11</v>
      </c>
      <c r="AD65" s="83">
        <v>0</v>
      </c>
      <c r="AE65" s="92">
        <v>0</v>
      </c>
      <c r="AF65" s="83">
        <v>-1</v>
      </c>
      <c r="AG65" s="92">
        <v>0</v>
      </c>
      <c r="AH65" s="83">
        <v>-1</v>
      </c>
      <c r="AI65" s="92">
        <v>0</v>
      </c>
      <c r="AJ65" s="83">
        <v>-1</v>
      </c>
    </row>
    <row r="66" spans="1:36" ht="12.75" x14ac:dyDescent="0.2">
      <c r="A66" s="82" t="s">
        <v>303</v>
      </c>
      <c r="B66" s="83">
        <v>12</v>
      </c>
      <c r="C66" s="83">
        <v>0</v>
      </c>
      <c r="D66" s="85" t="s">
        <v>105</v>
      </c>
      <c r="E66" s="85" t="s">
        <v>72</v>
      </c>
      <c r="F66" s="49">
        <f>IFERROR(IF($B66&gt;0,VLOOKUP($B66,PosnPointsDMT,2,FALSE),0),0)</f>
        <v>0</v>
      </c>
      <c r="G66" s="86">
        <v>18.2</v>
      </c>
      <c r="H66" s="87">
        <v>0.7</v>
      </c>
      <c r="I66" s="87">
        <v>-1</v>
      </c>
      <c r="J66" s="88">
        <v>18.899999999999999</v>
      </c>
      <c r="L66" s="87">
        <v>0</v>
      </c>
      <c r="M66" s="87">
        <v>0</v>
      </c>
      <c r="N66" s="87">
        <v>0</v>
      </c>
      <c r="O66" s="88">
        <v>0</v>
      </c>
      <c r="Q66" s="87">
        <v>17.100000000000001</v>
      </c>
      <c r="R66" s="87">
        <v>0</v>
      </c>
      <c r="S66" s="87">
        <v>-1</v>
      </c>
      <c r="T66" s="90">
        <v>17.100000000000001</v>
      </c>
      <c r="V66" s="87">
        <v>18</v>
      </c>
      <c r="W66" s="87">
        <v>0.4</v>
      </c>
      <c r="X66" s="87">
        <v>-1</v>
      </c>
      <c r="Y66" s="90">
        <v>18.399999999999999</v>
      </c>
      <c r="AA66" s="90">
        <v>54.4</v>
      </c>
      <c r="AB66" s="83">
        <v>12</v>
      </c>
      <c r="AD66" s="83">
        <v>-1</v>
      </c>
      <c r="AE66" s="92">
        <v>0</v>
      </c>
      <c r="AF66" s="83">
        <v>0</v>
      </c>
      <c r="AG66" s="92">
        <v>0</v>
      </c>
      <c r="AH66" s="83">
        <v>1</v>
      </c>
      <c r="AI66" s="92">
        <v>0</v>
      </c>
      <c r="AJ66" s="83">
        <v>-1</v>
      </c>
    </row>
    <row r="67" spans="1:36" ht="12.75" x14ac:dyDescent="0.2">
      <c r="B67" s="83"/>
      <c r="C67" s="84"/>
      <c r="G67" s="86"/>
      <c r="H67" s="87"/>
      <c r="I67" s="87"/>
      <c r="J67" s="88"/>
      <c r="L67" s="87"/>
      <c r="M67" s="87"/>
      <c r="N67" s="87"/>
      <c r="O67" s="88"/>
      <c r="Q67" s="87"/>
      <c r="R67" s="87"/>
      <c r="S67" s="87"/>
      <c r="T67" s="90"/>
      <c r="V67" s="87"/>
      <c r="W67" s="87"/>
      <c r="X67" s="87"/>
      <c r="Y67" s="90"/>
      <c r="AA67" s="90"/>
      <c r="AB67" s="83"/>
      <c r="AD67" s="83"/>
      <c r="AF67" s="83"/>
      <c r="AH67" s="83"/>
      <c r="AJ67" s="83"/>
    </row>
    <row r="68" spans="1:36" ht="12.75" x14ac:dyDescent="0.2">
      <c r="A68" s="82" t="s">
        <v>304</v>
      </c>
      <c r="B68" s="83">
        <v>1</v>
      </c>
      <c r="C68" s="83">
        <v>0</v>
      </c>
      <c r="D68" s="85" t="s">
        <v>260</v>
      </c>
      <c r="E68" s="85" t="s">
        <v>72</v>
      </c>
      <c r="F68" s="49">
        <f>IFERROR(IF($B68&gt;0,VLOOKUP($B68,PosnPointsDMT,2,FALSE),0),0)</f>
        <v>0</v>
      </c>
      <c r="G68" s="86">
        <v>17.899999999999999</v>
      </c>
      <c r="H68" s="87">
        <v>1.2</v>
      </c>
      <c r="I68" s="87">
        <v>0.2</v>
      </c>
      <c r="J68" s="88">
        <v>18.899999999999999</v>
      </c>
      <c r="L68" s="87">
        <v>18.399999999999999</v>
      </c>
      <c r="M68" s="87">
        <v>1.2</v>
      </c>
      <c r="N68" s="87">
        <v>0.6</v>
      </c>
      <c r="O68" s="88">
        <v>19</v>
      </c>
      <c r="Q68" s="87">
        <v>17.5</v>
      </c>
      <c r="R68" s="87">
        <v>0.7</v>
      </c>
      <c r="S68" s="87">
        <v>-1</v>
      </c>
      <c r="T68" s="90">
        <v>18.2</v>
      </c>
      <c r="V68" s="87">
        <v>17.600000000000001</v>
      </c>
      <c r="W68" s="87">
        <v>1.8</v>
      </c>
      <c r="X68" s="87">
        <v>-1</v>
      </c>
      <c r="Y68" s="90">
        <v>19.399999999999999</v>
      </c>
      <c r="AA68" s="90">
        <v>75.5</v>
      </c>
      <c r="AB68" s="83">
        <v>1</v>
      </c>
      <c r="AD68" s="83">
        <v>-1</v>
      </c>
      <c r="AE68" s="92">
        <v>0</v>
      </c>
      <c r="AF68" s="83">
        <v>-1</v>
      </c>
      <c r="AG68" s="92">
        <v>0</v>
      </c>
      <c r="AH68" s="83">
        <v>1</v>
      </c>
      <c r="AI68" s="92">
        <v>0</v>
      </c>
      <c r="AJ68" s="83">
        <v>-1</v>
      </c>
    </row>
    <row r="69" spans="1:36" ht="12.75" x14ac:dyDescent="0.2">
      <c r="B69" s="83"/>
      <c r="C69" s="84"/>
      <c r="G69" s="86"/>
      <c r="H69" s="87"/>
      <c r="I69" s="87"/>
      <c r="J69" s="88"/>
      <c r="L69" s="87"/>
      <c r="M69" s="87"/>
      <c r="N69" s="87"/>
      <c r="O69" s="88"/>
      <c r="Q69" s="87"/>
      <c r="R69" s="87"/>
      <c r="S69" s="87"/>
      <c r="T69" s="90"/>
      <c r="V69" s="87"/>
      <c r="W69" s="87"/>
      <c r="X69" s="87"/>
      <c r="Y69" s="90"/>
      <c r="AA69" s="90"/>
      <c r="AB69" s="83"/>
      <c r="AD69" s="83"/>
      <c r="AF69" s="83"/>
      <c r="AH69" s="83"/>
      <c r="AJ69" s="83"/>
    </row>
    <row r="70" spans="1:36" ht="12.75" x14ac:dyDescent="0.2">
      <c r="A70" s="82" t="s">
        <v>305</v>
      </c>
      <c r="B70" s="83">
        <v>1</v>
      </c>
      <c r="C70" s="84">
        <v>100</v>
      </c>
      <c r="D70" s="85" t="s">
        <v>160</v>
      </c>
      <c r="E70" s="85" t="s">
        <v>72</v>
      </c>
      <c r="F70" s="49">
        <f>IFERROR(IF($B70&gt;0,VLOOKUP($B70,PosnPointsDMT,2,FALSE),0),0)</f>
        <v>0</v>
      </c>
      <c r="G70" s="86">
        <v>18.100000000000001</v>
      </c>
      <c r="H70" s="87">
        <v>1.2</v>
      </c>
      <c r="I70" s="87">
        <v>0.6</v>
      </c>
      <c r="J70" s="88">
        <v>18.7</v>
      </c>
      <c r="L70" s="87">
        <v>18.2</v>
      </c>
      <c r="M70" s="87">
        <v>1.2</v>
      </c>
      <c r="N70" s="87">
        <v>0.2</v>
      </c>
      <c r="O70" s="88">
        <v>19.2</v>
      </c>
      <c r="Q70" s="87">
        <v>18</v>
      </c>
      <c r="R70" s="87">
        <v>1.3</v>
      </c>
      <c r="S70" s="87">
        <v>-1</v>
      </c>
      <c r="T70" s="90">
        <v>19.3</v>
      </c>
      <c r="V70" s="87">
        <v>18.2</v>
      </c>
      <c r="W70" s="87">
        <v>1.4</v>
      </c>
      <c r="X70" s="87">
        <v>0.6</v>
      </c>
      <c r="Y70" s="90">
        <v>19</v>
      </c>
      <c r="AA70" s="90">
        <v>76.2</v>
      </c>
      <c r="AB70" s="83">
        <v>1</v>
      </c>
      <c r="AD70" s="83">
        <v>-1</v>
      </c>
      <c r="AE70" s="92">
        <v>0</v>
      </c>
      <c r="AF70" s="83">
        <v>-1</v>
      </c>
      <c r="AG70" s="92">
        <v>0</v>
      </c>
      <c r="AH70" s="83">
        <v>-1</v>
      </c>
      <c r="AI70" s="92">
        <v>0</v>
      </c>
      <c r="AJ70" s="83">
        <v>-1</v>
      </c>
    </row>
    <row r="71" spans="1:36" ht="12.75" x14ac:dyDescent="0.2">
      <c r="B71" s="83"/>
      <c r="C71" s="84"/>
      <c r="G71" s="86"/>
      <c r="H71" s="87"/>
      <c r="I71" s="87"/>
      <c r="J71" s="88"/>
      <c r="L71" s="87"/>
      <c r="M71" s="87"/>
      <c r="N71" s="87"/>
      <c r="O71" s="88"/>
      <c r="Q71" s="87"/>
      <c r="R71" s="87"/>
      <c r="S71" s="87"/>
      <c r="T71" s="90"/>
      <c r="V71" s="87"/>
      <c r="W71" s="87"/>
      <c r="X71" s="87"/>
      <c r="Y71" s="90"/>
      <c r="AA71" s="90"/>
      <c r="AB71" s="83"/>
      <c r="AD71" s="83"/>
      <c r="AF71" s="83"/>
      <c r="AH71" s="83"/>
      <c r="AJ71" s="83"/>
    </row>
    <row r="72" spans="1:36" ht="12.75" x14ac:dyDescent="0.2">
      <c r="A72" s="82" t="s">
        <v>306</v>
      </c>
      <c r="B72" s="83">
        <v>1</v>
      </c>
      <c r="C72" s="83">
        <v>0</v>
      </c>
      <c r="D72" s="85" t="s">
        <v>339</v>
      </c>
      <c r="E72" s="85" t="s">
        <v>322</v>
      </c>
      <c r="F72" s="49">
        <f>IFERROR(IF($B72&gt;0,VLOOKUP($B72,PosnPointsDMT,2,FALSE),0),0)</f>
        <v>0</v>
      </c>
      <c r="G72" s="86">
        <v>17.2</v>
      </c>
      <c r="H72" s="87">
        <v>0.7</v>
      </c>
      <c r="I72" s="87">
        <v>-1</v>
      </c>
      <c r="J72" s="88">
        <v>17.899999999999999</v>
      </c>
      <c r="L72" s="87">
        <v>18.3</v>
      </c>
      <c r="M72" s="87">
        <v>1.2</v>
      </c>
      <c r="N72" s="87">
        <v>-1</v>
      </c>
      <c r="O72" s="88">
        <v>19.5</v>
      </c>
      <c r="Q72" s="87">
        <v>18.600000000000001</v>
      </c>
      <c r="R72" s="87">
        <v>1.3</v>
      </c>
      <c r="S72" s="87">
        <v>-1</v>
      </c>
      <c r="T72" s="90">
        <v>19.899999999999999</v>
      </c>
      <c r="V72" s="87">
        <v>17</v>
      </c>
      <c r="W72" s="87">
        <v>0.6</v>
      </c>
      <c r="X72" s="87">
        <v>-1</v>
      </c>
      <c r="Y72" s="90">
        <v>17.600000000000001</v>
      </c>
      <c r="AA72" s="90">
        <v>74.900000000000006</v>
      </c>
      <c r="AB72" s="83">
        <v>1</v>
      </c>
      <c r="AD72" s="83">
        <v>1</v>
      </c>
      <c r="AE72" s="92">
        <v>0</v>
      </c>
      <c r="AF72" s="83">
        <v>-1</v>
      </c>
      <c r="AG72" s="92">
        <v>0</v>
      </c>
      <c r="AH72" s="83">
        <v>-1</v>
      </c>
      <c r="AI72" s="92">
        <v>0</v>
      </c>
      <c r="AJ72" s="83">
        <v>1</v>
      </c>
    </row>
    <row r="73" spans="1:36" ht="12.75" x14ac:dyDescent="0.2">
      <c r="A73" s="82" t="s">
        <v>306</v>
      </c>
      <c r="B73" s="83">
        <v>2</v>
      </c>
      <c r="C73" s="83">
        <v>0</v>
      </c>
      <c r="D73" s="85" t="s">
        <v>340</v>
      </c>
      <c r="E73" s="85" t="s">
        <v>322</v>
      </c>
      <c r="F73" s="49">
        <f>IFERROR(IF($B73&gt;0,VLOOKUP($B73,PosnPointsDMT,2,FALSE),0),0)</f>
        <v>0</v>
      </c>
      <c r="G73" s="86">
        <v>0</v>
      </c>
      <c r="H73" s="87">
        <v>0</v>
      </c>
      <c r="I73" s="87">
        <v>0</v>
      </c>
      <c r="J73" s="88">
        <v>0</v>
      </c>
      <c r="L73" s="87">
        <v>17.7</v>
      </c>
      <c r="M73" s="87">
        <v>1.2</v>
      </c>
      <c r="N73" s="87">
        <v>-1</v>
      </c>
      <c r="O73" s="88">
        <v>18.899999999999999</v>
      </c>
      <c r="Q73" s="87">
        <v>17.8</v>
      </c>
      <c r="R73" s="87">
        <v>1.3</v>
      </c>
      <c r="S73" s="87">
        <v>-1</v>
      </c>
      <c r="T73" s="90">
        <v>19.100000000000001</v>
      </c>
      <c r="V73" s="87">
        <v>17.600000000000001</v>
      </c>
      <c r="W73" s="87">
        <v>1.2</v>
      </c>
      <c r="X73" s="87">
        <v>-1</v>
      </c>
      <c r="Y73" s="90">
        <v>18.8</v>
      </c>
      <c r="AA73" s="90">
        <v>56.8</v>
      </c>
      <c r="AB73" s="83">
        <v>2</v>
      </c>
      <c r="AD73" s="83">
        <v>0</v>
      </c>
      <c r="AE73" s="92">
        <v>0</v>
      </c>
      <c r="AF73" s="83">
        <v>-1</v>
      </c>
      <c r="AG73" s="92">
        <v>0</v>
      </c>
      <c r="AH73" s="83">
        <v>-1</v>
      </c>
      <c r="AI73" s="92">
        <v>0</v>
      </c>
      <c r="AJ73" s="83">
        <v>-1</v>
      </c>
    </row>
    <row r="74" spans="1:36" ht="12.75" x14ac:dyDescent="0.2">
      <c r="B74" s="83"/>
      <c r="C74" s="84"/>
      <c r="G74" s="86"/>
      <c r="H74" s="87"/>
      <c r="I74" s="87"/>
      <c r="J74" s="88"/>
      <c r="L74" s="87"/>
      <c r="M74" s="87"/>
      <c r="N74" s="87"/>
      <c r="O74" s="88"/>
      <c r="Q74" s="87"/>
      <c r="R74" s="87"/>
      <c r="S74" s="87"/>
      <c r="T74" s="90"/>
      <c r="V74" s="87"/>
      <c r="W74" s="87"/>
      <c r="X74" s="87"/>
      <c r="Y74" s="90"/>
      <c r="AA74" s="90"/>
      <c r="AB74" s="83"/>
      <c r="AD74" s="83"/>
      <c r="AF74" s="83"/>
      <c r="AH74" s="83"/>
      <c r="AJ74" s="83"/>
    </row>
    <row r="75" spans="1:36" ht="12.75" x14ac:dyDescent="0.2">
      <c r="A75" s="82" t="s">
        <v>307</v>
      </c>
      <c r="B75" s="83">
        <v>1</v>
      </c>
      <c r="C75" s="84">
        <v>100</v>
      </c>
      <c r="D75" s="85" t="s">
        <v>270</v>
      </c>
      <c r="E75" s="85" t="s">
        <v>89</v>
      </c>
      <c r="F75" s="49">
        <f>IFERROR(IF($B75&gt;0,VLOOKUP($B75,PosnPointsDMT,2,FALSE),0),0)</f>
        <v>0</v>
      </c>
      <c r="G75" s="86">
        <v>18.5</v>
      </c>
      <c r="H75" s="87">
        <v>1.2</v>
      </c>
      <c r="I75" s="87">
        <v>-1</v>
      </c>
      <c r="J75" s="88">
        <v>19.7</v>
      </c>
      <c r="L75" s="87">
        <v>18.8</v>
      </c>
      <c r="M75" s="87">
        <v>1.2</v>
      </c>
      <c r="N75" s="87">
        <v>0.6</v>
      </c>
      <c r="O75" s="88">
        <v>19.399999999999999</v>
      </c>
      <c r="Q75" s="87">
        <v>18.600000000000001</v>
      </c>
      <c r="R75" s="87">
        <v>1.3</v>
      </c>
      <c r="S75" s="87">
        <v>-1</v>
      </c>
      <c r="T75" s="90">
        <v>19.899999999999999</v>
      </c>
      <c r="V75" s="87">
        <v>18.5</v>
      </c>
      <c r="W75" s="87">
        <v>1.2</v>
      </c>
      <c r="X75" s="87">
        <v>-1</v>
      </c>
      <c r="Y75" s="90">
        <v>19.7</v>
      </c>
      <c r="AA75" s="90">
        <v>78.7</v>
      </c>
      <c r="AB75" s="83">
        <v>1</v>
      </c>
      <c r="AD75" s="83">
        <v>-1</v>
      </c>
      <c r="AE75" s="92">
        <v>0</v>
      </c>
      <c r="AF75" s="83">
        <v>-1</v>
      </c>
      <c r="AG75" s="92">
        <v>0</v>
      </c>
      <c r="AH75" s="83">
        <v>-1</v>
      </c>
      <c r="AI75" s="92">
        <v>0</v>
      </c>
      <c r="AJ75" s="83">
        <v>-1</v>
      </c>
    </row>
    <row r="76" spans="1:36" ht="12.75" x14ac:dyDescent="0.2">
      <c r="A76" s="82" t="s">
        <v>307</v>
      </c>
      <c r="B76" s="83">
        <v>2</v>
      </c>
      <c r="C76" s="84">
        <v>85</v>
      </c>
      <c r="D76" s="85" t="s">
        <v>168</v>
      </c>
      <c r="E76" s="85" t="s">
        <v>74</v>
      </c>
      <c r="F76" s="49">
        <f>IFERROR(IF($B76&gt;0,VLOOKUP($B76,PosnPointsDMT,2,FALSE),0),0)</f>
        <v>0</v>
      </c>
      <c r="G76" s="86">
        <v>18.7</v>
      </c>
      <c r="H76" s="87">
        <v>1.2</v>
      </c>
      <c r="I76" s="87">
        <v>-1</v>
      </c>
      <c r="J76" s="88">
        <v>19.899999999999999</v>
      </c>
      <c r="L76" s="87">
        <v>18.5</v>
      </c>
      <c r="M76" s="87">
        <v>1.2</v>
      </c>
      <c r="N76" s="87">
        <v>-1</v>
      </c>
      <c r="O76" s="88">
        <v>19.7</v>
      </c>
      <c r="Q76" s="87">
        <v>18.2</v>
      </c>
      <c r="R76" s="87">
        <v>0.7</v>
      </c>
      <c r="S76" s="87">
        <v>-1</v>
      </c>
      <c r="T76" s="90">
        <v>18.899999999999999</v>
      </c>
      <c r="V76" s="87">
        <v>18.399999999999999</v>
      </c>
      <c r="W76" s="87">
        <v>1.3</v>
      </c>
      <c r="X76" s="87">
        <v>-1</v>
      </c>
      <c r="Y76" s="90">
        <v>19.7</v>
      </c>
      <c r="AA76" s="90">
        <v>78.2</v>
      </c>
      <c r="AB76" s="83">
        <v>2</v>
      </c>
      <c r="AD76" s="83">
        <v>-1</v>
      </c>
      <c r="AE76" s="92">
        <v>0</v>
      </c>
      <c r="AF76" s="83">
        <v>-1</v>
      </c>
      <c r="AG76" s="92">
        <v>0</v>
      </c>
      <c r="AH76" s="83">
        <v>-1</v>
      </c>
      <c r="AI76" s="92">
        <v>0</v>
      </c>
      <c r="AJ76" s="83">
        <v>-1</v>
      </c>
    </row>
    <row r="77" spans="1:36" ht="12.75" x14ac:dyDescent="0.2">
      <c r="A77" s="82" t="s">
        <v>307</v>
      </c>
      <c r="B77" s="83">
        <v>3</v>
      </c>
      <c r="C77" s="84">
        <v>70</v>
      </c>
      <c r="D77" s="85" t="s">
        <v>341</v>
      </c>
      <c r="E77" s="85" t="s">
        <v>322</v>
      </c>
      <c r="F77" s="49">
        <f>IFERROR(IF($B77&gt;0,VLOOKUP($B77,PosnPointsDMT,2,FALSE),0),0)</f>
        <v>0</v>
      </c>
      <c r="G77" s="86">
        <v>18.399999999999999</v>
      </c>
      <c r="H77" s="87">
        <v>1.2</v>
      </c>
      <c r="I77" s="87">
        <v>-1</v>
      </c>
      <c r="J77" s="88">
        <v>19.600000000000001</v>
      </c>
      <c r="L77" s="87">
        <v>17.8</v>
      </c>
      <c r="M77" s="87">
        <v>1.2</v>
      </c>
      <c r="N77" s="87">
        <v>-1</v>
      </c>
      <c r="O77" s="88">
        <v>19</v>
      </c>
      <c r="Q77" s="87">
        <v>18.600000000000001</v>
      </c>
      <c r="R77" s="87">
        <v>1.3</v>
      </c>
      <c r="S77" s="87">
        <v>0.6</v>
      </c>
      <c r="T77" s="90">
        <v>19.3</v>
      </c>
      <c r="V77" s="87">
        <v>17.8</v>
      </c>
      <c r="W77" s="87">
        <v>0.9</v>
      </c>
      <c r="X77" s="87">
        <v>0.2</v>
      </c>
      <c r="Y77" s="90">
        <v>18.5</v>
      </c>
      <c r="AA77" s="90">
        <v>76.400000000000006</v>
      </c>
      <c r="AB77" s="83">
        <v>3</v>
      </c>
      <c r="AD77" s="83">
        <v>-1</v>
      </c>
      <c r="AE77" s="92">
        <v>0</v>
      </c>
      <c r="AF77" s="83">
        <v>-1</v>
      </c>
      <c r="AG77" s="92">
        <v>0</v>
      </c>
      <c r="AH77" s="83">
        <v>-1</v>
      </c>
      <c r="AI77" s="92">
        <v>0</v>
      </c>
      <c r="AJ77" s="83">
        <v>-1</v>
      </c>
    </row>
    <row r="78" spans="1:36" ht="12.75" x14ac:dyDescent="0.2">
      <c r="B78" s="83"/>
      <c r="C78" s="84"/>
      <c r="G78" s="86"/>
      <c r="H78" s="87"/>
      <c r="I78" s="87"/>
      <c r="J78" s="88"/>
      <c r="L78" s="87"/>
      <c r="M78" s="87"/>
      <c r="N78" s="87"/>
      <c r="O78" s="88"/>
      <c r="Q78" s="87"/>
      <c r="R78" s="87"/>
      <c r="S78" s="87"/>
      <c r="T78" s="90"/>
      <c r="V78" s="87"/>
      <c r="W78" s="87"/>
      <c r="X78" s="87"/>
      <c r="Y78" s="90"/>
      <c r="AA78" s="90"/>
      <c r="AB78" s="83"/>
      <c r="AD78" s="83"/>
      <c r="AF78" s="83"/>
      <c r="AH78" s="83"/>
      <c r="AJ78" s="83"/>
    </row>
    <row r="79" spans="1:36" ht="12.75" x14ac:dyDescent="0.2">
      <c r="A79" s="82" t="s">
        <v>308</v>
      </c>
      <c r="B79" s="83">
        <v>1</v>
      </c>
      <c r="C79" s="33">
        <v>100</v>
      </c>
      <c r="D79" s="85" t="s">
        <v>277</v>
      </c>
      <c r="E79" s="85" t="s">
        <v>166</v>
      </c>
      <c r="F79" s="49">
        <f t="shared" ref="F79:F89" si="1">IFERROR(IF($B79&gt;0,VLOOKUP($B79,PosnPointsDMT,2,FALSE),0),0)</f>
        <v>0</v>
      </c>
      <c r="G79" s="86">
        <v>19</v>
      </c>
      <c r="H79" s="87">
        <v>1.2</v>
      </c>
      <c r="I79" s="87">
        <v>-1</v>
      </c>
      <c r="J79" s="88">
        <v>20.2</v>
      </c>
      <c r="L79" s="87">
        <v>19</v>
      </c>
      <c r="M79" s="87">
        <v>1.2</v>
      </c>
      <c r="N79" s="87">
        <v>-1</v>
      </c>
      <c r="O79" s="88">
        <v>20.2</v>
      </c>
      <c r="Q79" s="87">
        <v>19.3</v>
      </c>
      <c r="R79" s="87">
        <v>1.3</v>
      </c>
      <c r="S79" s="87">
        <v>-1</v>
      </c>
      <c r="T79" s="90">
        <v>20.6</v>
      </c>
      <c r="V79" s="87">
        <v>18.899999999999999</v>
      </c>
      <c r="W79" s="87">
        <v>1.7</v>
      </c>
      <c r="X79" s="87">
        <v>-1</v>
      </c>
      <c r="Y79" s="90">
        <v>20.6</v>
      </c>
      <c r="AA79" s="90">
        <v>81.599999999999994</v>
      </c>
      <c r="AB79" s="83">
        <v>1</v>
      </c>
      <c r="AD79" s="83">
        <v>-1</v>
      </c>
      <c r="AE79" s="92">
        <v>0</v>
      </c>
      <c r="AF79" s="83">
        <v>-1</v>
      </c>
      <c r="AG79" s="92">
        <v>0</v>
      </c>
      <c r="AH79" s="83">
        <v>-1</v>
      </c>
      <c r="AI79" s="92">
        <v>0</v>
      </c>
      <c r="AJ79" s="83">
        <v>-1</v>
      </c>
    </row>
    <row r="80" spans="1:36" ht="12.75" x14ac:dyDescent="0.2">
      <c r="A80" s="82" t="s">
        <v>308</v>
      </c>
      <c r="B80" s="83">
        <v>2</v>
      </c>
      <c r="C80" s="33">
        <v>85</v>
      </c>
      <c r="D80" s="85" t="s">
        <v>258</v>
      </c>
      <c r="E80" s="85" t="s">
        <v>85</v>
      </c>
      <c r="F80" s="49">
        <f t="shared" si="1"/>
        <v>0</v>
      </c>
      <c r="G80" s="86">
        <v>18.8</v>
      </c>
      <c r="H80" s="87">
        <v>1.2</v>
      </c>
      <c r="I80" s="87">
        <v>-1</v>
      </c>
      <c r="J80" s="88">
        <v>20</v>
      </c>
      <c r="L80" s="87">
        <v>18.8</v>
      </c>
      <c r="M80" s="87">
        <v>1.2</v>
      </c>
      <c r="N80" s="87">
        <v>-1</v>
      </c>
      <c r="O80" s="88">
        <v>20</v>
      </c>
      <c r="Q80" s="87">
        <v>19</v>
      </c>
      <c r="R80" s="87">
        <v>1.3</v>
      </c>
      <c r="S80" s="87">
        <v>-1</v>
      </c>
      <c r="T80" s="90">
        <v>20.3</v>
      </c>
      <c r="V80" s="87">
        <v>19.100000000000001</v>
      </c>
      <c r="W80" s="87">
        <v>1.3</v>
      </c>
      <c r="X80" s="87">
        <v>-1</v>
      </c>
      <c r="Y80" s="90">
        <v>20.399999999999999</v>
      </c>
      <c r="AA80" s="90">
        <v>80.7</v>
      </c>
      <c r="AB80" s="83">
        <v>2</v>
      </c>
      <c r="AD80" s="83">
        <v>-1</v>
      </c>
      <c r="AE80" s="92">
        <v>0</v>
      </c>
      <c r="AF80" s="83">
        <v>-1</v>
      </c>
      <c r="AG80" s="92">
        <v>0</v>
      </c>
      <c r="AH80" s="83">
        <v>-1</v>
      </c>
      <c r="AI80" s="92">
        <v>0</v>
      </c>
      <c r="AJ80" s="83">
        <v>-1</v>
      </c>
    </row>
    <row r="81" spans="1:36" ht="12.75" x14ac:dyDescent="0.2">
      <c r="A81" s="82" t="s">
        <v>308</v>
      </c>
      <c r="B81" s="83">
        <v>3</v>
      </c>
      <c r="C81" s="33">
        <v>70</v>
      </c>
      <c r="D81" s="85" t="s">
        <v>342</v>
      </c>
      <c r="E81" s="85" t="s">
        <v>108</v>
      </c>
      <c r="F81" s="49">
        <f t="shared" si="1"/>
        <v>0</v>
      </c>
      <c r="G81" s="86">
        <v>19</v>
      </c>
      <c r="H81" s="87">
        <v>1.2</v>
      </c>
      <c r="I81" s="87">
        <v>-1</v>
      </c>
      <c r="J81" s="88">
        <v>20.2</v>
      </c>
      <c r="L81" s="87">
        <v>18.8</v>
      </c>
      <c r="M81" s="87">
        <v>1.2</v>
      </c>
      <c r="N81" s="87">
        <v>-1</v>
      </c>
      <c r="O81" s="88">
        <v>20</v>
      </c>
      <c r="Q81" s="87">
        <v>18.8</v>
      </c>
      <c r="R81" s="87">
        <v>1.6</v>
      </c>
      <c r="S81" s="87">
        <v>-1</v>
      </c>
      <c r="T81" s="90">
        <v>20.399999999999999</v>
      </c>
      <c r="V81" s="87">
        <v>18.7</v>
      </c>
      <c r="W81" s="87">
        <v>1.3</v>
      </c>
      <c r="X81" s="87">
        <v>-1</v>
      </c>
      <c r="Y81" s="90">
        <v>20</v>
      </c>
      <c r="AA81" s="90">
        <v>80.599999999999994</v>
      </c>
      <c r="AB81" s="83">
        <v>3</v>
      </c>
      <c r="AD81" s="83">
        <v>-1</v>
      </c>
      <c r="AE81" s="92">
        <v>0</v>
      </c>
      <c r="AF81" s="83">
        <v>-1</v>
      </c>
      <c r="AG81" s="92">
        <v>0</v>
      </c>
      <c r="AH81" s="83">
        <v>-1</v>
      </c>
      <c r="AI81" s="92">
        <v>0</v>
      </c>
      <c r="AJ81" s="83">
        <v>-1</v>
      </c>
    </row>
    <row r="82" spans="1:36" ht="12.75" x14ac:dyDescent="0.2">
      <c r="A82" s="145" t="s">
        <v>308</v>
      </c>
      <c r="B82" s="146">
        <v>4</v>
      </c>
      <c r="C82" s="135">
        <v>60</v>
      </c>
      <c r="D82" s="147" t="s">
        <v>253</v>
      </c>
      <c r="E82" s="147" t="s">
        <v>127</v>
      </c>
      <c r="F82" s="129">
        <f t="shared" si="1"/>
        <v>0</v>
      </c>
      <c r="G82" s="148">
        <v>19</v>
      </c>
      <c r="H82" s="149">
        <v>1.2</v>
      </c>
      <c r="I82" s="149">
        <v>-1</v>
      </c>
      <c r="J82" s="150">
        <v>20.2</v>
      </c>
      <c r="K82" s="151"/>
      <c r="L82" s="149">
        <v>18.8</v>
      </c>
      <c r="M82" s="149">
        <v>1.2</v>
      </c>
      <c r="N82" s="149">
        <v>-1</v>
      </c>
      <c r="O82" s="150">
        <v>20</v>
      </c>
      <c r="P82" s="151"/>
      <c r="Q82" s="149">
        <v>19</v>
      </c>
      <c r="R82" s="149">
        <v>1.3</v>
      </c>
      <c r="S82" s="149">
        <v>-1</v>
      </c>
      <c r="T82" s="152">
        <v>20.3</v>
      </c>
      <c r="U82" s="153"/>
      <c r="V82" s="149">
        <v>18.399999999999999</v>
      </c>
      <c r="W82" s="149">
        <v>1.5</v>
      </c>
      <c r="X82" s="149">
        <v>-1</v>
      </c>
      <c r="Y82" s="152">
        <v>19.899999999999999</v>
      </c>
      <c r="Z82" s="153"/>
      <c r="AA82" s="152">
        <v>80.400000000000006</v>
      </c>
      <c r="AB82" s="146">
        <v>4</v>
      </c>
      <c r="AC82" s="154"/>
      <c r="AD82" s="146">
        <v>-1</v>
      </c>
      <c r="AE82" s="154">
        <v>0</v>
      </c>
      <c r="AF82" s="146">
        <v>-1</v>
      </c>
      <c r="AG82" s="154">
        <v>0</v>
      </c>
      <c r="AH82" s="146">
        <v>-1</v>
      </c>
      <c r="AI82" s="154">
        <v>0</v>
      </c>
      <c r="AJ82" s="146">
        <v>-1</v>
      </c>
    </row>
    <row r="83" spans="1:36" ht="12.75" x14ac:dyDescent="0.2">
      <c r="A83" s="82" t="s">
        <v>308</v>
      </c>
      <c r="B83" s="83">
        <v>5</v>
      </c>
      <c r="C83" s="33">
        <v>50</v>
      </c>
      <c r="D83" s="85" t="s">
        <v>248</v>
      </c>
      <c r="E83" s="85" t="s">
        <v>158</v>
      </c>
      <c r="F83" s="49">
        <f t="shared" si="1"/>
        <v>0</v>
      </c>
      <c r="G83" s="86">
        <v>18.600000000000001</v>
      </c>
      <c r="H83" s="87">
        <v>1.2</v>
      </c>
      <c r="I83" s="87">
        <v>-1</v>
      </c>
      <c r="J83" s="88">
        <v>19.8</v>
      </c>
      <c r="L83" s="87">
        <v>18.5</v>
      </c>
      <c r="M83" s="87">
        <v>1.2</v>
      </c>
      <c r="N83" s="87">
        <v>-1</v>
      </c>
      <c r="O83" s="88">
        <v>19.7</v>
      </c>
      <c r="Q83" s="87">
        <v>19.100000000000001</v>
      </c>
      <c r="R83" s="87">
        <v>1.3</v>
      </c>
      <c r="S83" s="87">
        <v>-1</v>
      </c>
      <c r="T83" s="90">
        <v>20.399999999999999</v>
      </c>
      <c r="V83" s="87">
        <v>18.600000000000001</v>
      </c>
      <c r="W83" s="87">
        <v>1.3</v>
      </c>
      <c r="X83" s="87">
        <v>-1</v>
      </c>
      <c r="Y83" s="90">
        <v>19.899999999999999</v>
      </c>
      <c r="AA83" s="90">
        <v>79.8</v>
      </c>
      <c r="AB83" s="83">
        <v>5</v>
      </c>
      <c r="AD83" s="83">
        <v>-1</v>
      </c>
      <c r="AE83" s="92">
        <v>0</v>
      </c>
      <c r="AF83" s="83">
        <v>-1</v>
      </c>
      <c r="AG83" s="92">
        <v>0</v>
      </c>
      <c r="AH83" s="83">
        <v>-1</v>
      </c>
      <c r="AI83" s="92">
        <v>0</v>
      </c>
      <c r="AJ83" s="83">
        <v>-1</v>
      </c>
    </row>
    <row r="84" spans="1:36" ht="12.75" x14ac:dyDescent="0.2">
      <c r="A84" s="82" t="s">
        <v>308</v>
      </c>
      <c r="B84" s="83">
        <v>6</v>
      </c>
      <c r="C84" s="33">
        <v>40</v>
      </c>
      <c r="D84" s="85" t="s">
        <v>283</v>
      </c>
      <c r="E84" s="85" t="s">
        <v>133</v>
      </c>
      <c r="F84" s="49">
        <f t="shared" si="1"/>
        <v>0</v>
      </c>
      <c r="G84" s="86">
        <v>18.600000000000001</v>
      </c>
      <c r="H84" s="87">
        <v>1.2</v>
      </c>
      <c r="I84" s="87">
        <v>-1</v>
      </c>
      <c r="J84" s="88">
        <v>19.8</v>
      </c>
      <c r="L84" s="87">
        <v>18.600000000000001</v>
      </c>
      <c r="M84" s="87">
        <v>1.2</v>
      </c>
      <c r="N84" s="87">
        <v>-1</v>
      </c>
      <c r="O84" s="88">
        <v>19.8</v>
      </c>
      <c r="Q84" s="87">
        <v>18</v>
      </c>
      <c r="R84" s="87">
        <v>1.8</v>
      </c>
      <c r="S84" s="87">
        <v>0.2</v>
      </c>
      <c r="T84" s="90">
        <v>19.600000000000001</v>
      </c>
      <c r="V84" s="87">
        <v>18.100000000000001</v>
      </c>
      <c r="W84" s="87">
        <v>1.3</v>
      </c>
      <c r="X84" s="87">
        <v>-1</v>
      </c>
      <c r="Y84" s="90">
        <v>19.399999999999999</v>
      </c>
      <c r="AA84" s="90">
        <v>78.599999999999994</v>
      </c>
      <c r="AB84" s="83">
        <v>6</v>
      </c>
      <c r="AD84" s="83">
        <v>-1</v>
      </c>
      <c r="AE84" s="92">
        <v>0</v>
      </c>
      <c r="AF84" s="83">
        <v>-1</v>
      </c>
      <c r="AG84" s="92">
        <v>0</v>
      </c>
      <c r="AH84" s="83">
        <v>-1</v>
      </c>
      <c r="AI84" s="92">
        <v>0</v>
      </c>
      <c r="AJ84" s="83">
        <v>-1</v>
      </c>
    </row>
    <row r="85" spans="1:36" ht="12.75" x14ac:dyDescent="0.2">
      <c r="A85" s="82" t="s">
        <v>308</v>
      </c>
      <c r="B85" s="83">
        <v>7</v>
      </c>
      <c r="C85" s="33">
        <v>35</v>
      </c>
      <c r="D85" s="85" t="s">
        <v>343</v>
      </c>
      <c r="E85" s="85" t="s">
        <v>322</v>
      </c>
      <c r="F85" s="49">
        <f t="shared" si="1"/>
        <v>0</v>
      </c>
      <c r="G85" s="86">
        <v>18.399999999999999</v>
      </c>
      <c r="H85" s="87">
        <v>1.2</v>
      </c>
      <c r="I85" s="87">
        <v>0.6</v>
      </c>
      <c r="J85" s="88">
        <v>19</v>
      </c>
      <c r="L85" s="87">
        <v>18.3</v>
      </c>
      <c r="M85" s="87">
        <v>1.2</v>
      </c>
      <c r="N85" s="87">
        <v>-1</v>
      </c>
      <c r="O85" s="88">
        <v>19.5</v>
      </c>
      <c r="Q85" s="87">
        <v>18.600000000000001</v>
      </c>
      <c r="R85" s="87">
        <v>1.2</v>
      </c>
      <c r="S85" s="87">
        <v>-1</v>
      </c>
      <c r="T85" s="90">
        <v>19.8</v>
      </c>
      <c r="V85" s="87">
        <v>19</v>
      </c>
      <c r="W85" s="87">
        <v>1.3</v>
      </c>
      <c r="X85" s="87">
        <v>-1</v>
      </c>
      <c r="Y85" s="90">
        <v>20.3</v>
      </c>
      <c r="AA85" s="90">
        <v>78.599999999999994</v>
      </c>
      <c r="AB85" s="83">
        <v>7</v>
      </c>
      <c r="AD85" s="83">
        <v>-1</v>
      </c>
      <c r="AE85" s="92">
        <v>0</v>
      </c>
      <c r="AF85" s="83">
        <v>-1</v>
      </c>
      <c r="AG85" s="92">
        <v>0</v>
      </c>
      <c r="AH85" s="83">
        <v>-1</v>
      </c>
      <c r="AI85" s="92">
        <v>0</v>
      </c>
      <c r="AJ85" s="83">
        <v>-1</v>
      </c>
    </row>
    <row r="86" spans="1:36" ht="12.75" x14ac:dyDescent="0.2">
      <c r="A86" s="82" t="s">
        <v>308</v>
      </c>
      <c r="B86" s="83">
        <v>8</v>
      </c>
      <c r="C86" s="33">
        <v>30</v>
      </c>
      <c r="D86" s="85" t="s">
        <v>252</v>
      </c>
      <c r="E86" s="85" t="s">
        <v>91</v>
      </c>
      <c r="F86" s="49">
        <f t="shared" si="1"/>
        <v>0</v>
      </c>
      <c r="G86" s="86">
        <v>18.399999999999999</v>
      </c>
      <c r="H86" s="87">
        <v>1.2</v>
      </c>
      <c r="I86" s="87">
        <v>-1</v>
      </c>
      <c r="J86" s="88">
        <v>19.600000000000001</v>
      </c>
      <c r="L86" s="87">
        <v>18.2</v>
      </c>
      <c r="M86" s="87">
        <v>1.2</v>
      </c>
      <c r="N86" s="87">
        <v>-1</v>
      </c>
      <c r="O86" s="88">
        <v>19.399999999999999</v>
      </c>
      <c r="Q86" s="87">
        <v>18.3</v>
      </c>
      <c r="R86" s="87">
        <v>1.2</v>
      </c>
      <c r="S86" s="87">
        <v>-1</v>
      </c>
      <c r="T86" s="90">
        <v>19.5</v>
      </c>
      <c r="V86" s="87">
        <v>18.600000000000001</v>
      </c>
      <c r="W86" s="87">
        <v>1.3</v>
      </c>
      <c r="X86" s="87">
        <v>-1</v>
      </c>
      <c r="Y86" s="90">
        <v>19.899999999999999</v>
      </c>
      <c r="AA86" s="90">
        <v>78.400000000000006</v>
      </c>
      <c r="AB86" s="83">
        <v>8</v>
      </c>
      <c r="AD86" s="83">
        <v>-1</v>
      </c>
      <c r="AE86" s="92">
        <v>0</v>
      </c>
      <c r="AF86" s="83">
        <v>-1</v>
      </c>
      <c r="AG86" s="92">
        <v>0</v>
      </c>
      <c r="AH86" s="83">
        <v>-1</v>
      </c>
      <c r="AI86" s="92">
        <v>0</v>
      </c>
      <c r="AJ86" s="83">
        <v>-1</v>
      </c>
    </row>
    <row r="87" spans="1:36" ht="12.75" x14ac:dyDescent="0.2">
      <c r="A87" s="82" t="s">
        <v>308</v>
      </c>
      <c r="B87" s="83">
        <v>9</v>
      </c>
      <c r="C87" s="33">
        <v>25</v>
      </c>
      <c r="D87" s="85" t="s">
        <v>288</v>
      </c>
      <c r="E87" s="85" t="s">
        <v>76</v>
      </c>
      <c r="F87" s="49">
        <f t="shared" si="1"/>
        <v>0</v>
      </c>
      <c r="G87" s="86">
        <v>18</v>
      </c>
      <c r="H87" s="87">
        <v>1.2</v>
      </c>
      <c r="I87" s="87">
        <v>-1</v>
      </c>
      <c r="J87" s="88">
        <v>19.2</v>
      </c>
      <c r="L87" s="87">
        <v>18.2</v>
      </c>
      <c r="M87" s="87">
        <v>1.2</v>
      </c>
      <c r="N87" s="87">
        <v>-1</v>
      </c>
      <c r="O87" s="88">
        <v>19.399999999999999</v>
      </c>
      <c r="Q87" s="87">
        <v>18.5</v>
      </c>
      <c r="R87" s="87">
        <v>1.6</v>
      </c>
      <c r="S87" s="87">
        <v>0.2</v>
      </c>
      <c r="T87" s="90">
        <v>19.899999999999999</v>
      </c>
      <c r="V87" s="87">
        <v>18</v>
      </c>
      <c r="W87" s="87">
        <v>1.8</v>
      </c>
      <c r="X87" s="87">
        <v>-1</v>
      </c>
      <c r="Y87" s="90">
        <v>19.8</v>
      </c>
      <c r="AA87" s="90">
        <v>78.3</v>
      </c>
      <c r="AB87" s="83">
        <v>9</v>
      </c>
      <c r="AD87" s="83">
        <v>-1</v>
      </c>
      <c r="AE87" s="92">
        <v>0</v>
      </c>
      <c r="AF87" s="83">
        <v>-1</v>
      </c>
      <c r="AG87" s="92">
        <v>0</v>
      </c>
      <c r="AH87" s="83">
        <v>-1</v>
      </c>
      <c r="AI87" s="92">
        <v>0</v>
      </c>
      <c r="AJ87" s="83">
        <v>-1</v>
      </c>
    </row>
    <row r="88" spans="1:36" ht="12.75" x14ac:dyDescent="0.2">
      <c r="A88" s="82" t="s">
        <v>308</v>
      </c>
      <c r="B88" s="83">
        <v>10</v>
      </c>
      <c r="C88" s="33">
        <v>20</v>
      </c>
      <c r="D88" s="85" t="s">
        <v>289</v>
      </c>
      <c r="E88" s="85" t="s">
        <v>76</v>
      </c>
      <c r="F88" s="49">
        <f t="shared" si="1"/>
        <v>0</v>
      </c>
      <c r="G88" s="86">
        <v>18.399999999999999</v>
      </c>
      <c r="H88" s="87">
        <v>1.2</v>
      </c>
      <c r="I88" s="87">
        <v>-1</v>
      </c>
      <c r="J88" s="88">
        <v>19.600000000000001</v>
      </c>
      <c r="L88" s="87">
        <v>18.100000000000001</v>
      </c>
      <c r="M88" s="87">
        <v>1.2</v>
      </c>
      <c r="N88" s="87">
        <v>-1</v>
      </c>
      <c r="O88" s="88">
        <v>19.3</v>
      </c>
      <c r="Q88" s="87">
        <v>19</v>
      </c>
      <c r="R88" s="87">
        <v>1.3</v>
      </c>
      <c r="S88" s="87">
        <v>-1</v>
      </c>
      <c r="T88" s="90">
        <v>20.3</v>
      </c>
      <c r="V88" s="87">
        <v>16.600000000000001</v>
      </c>
      <c r="W88" s="87">
        <v>1.8</v>
      </c>
      <c r="X88" s="87">
        <v>-1</v>
      </c>
      <c r="Y88" s="90">
        <v>18.399999999999999</v>
      </c>
      <c r="AA88" s="90">
        <v>77.599999999999994</v>
      </c>
      <c r="AB88" s="83">
        <v>10</v>
      </c>
      <c r="AD88" s="83">
        <v>-1</v>
      </c>
      <c r="AE88" s="92">
        <v>0</v>
      </c>
      <c r="AF88" s="83">
        <v>-1</v>
      </c>
      <c r="AG88" s="92">
        <v>0</v>
      </c>
      <c r="AH88" s="83">
        <v>-1</v>
      </c>
      <c r="AI88" s="92">
        <v>0</v>
      </c>
      <c r="AJ88" s="83">
        <v>-1</v>
      </c>
    </row>
    <row r="89" spans="1:36" ht="12.75" x14ac:dyDescent="0.2">
      <c r="A89" s="82" t="s">
        <v>308</v>
      </c>
      <c r="B89" s="83">
        <v>11</v>
      </c>
      <c r="C89" s="33">
        <v>18</v>
      </c>
      <c r="D89" s="85" t="s">
        <v>344</v>
      </c>
      <c r="E89" s="85" t="s">
        <v>322</v>
      </c>
      <c r="F89" s="49">
        <f t="shared" si="1"/>
        <v>0</v>
      </c>
      <c r="G89" s="86">
        <v>18.399999999999999</v>
      </c>
      <c r="H89" s="87">
        <v>1.2</v>
      </c>
      <c r="I89" s="87">
        <v>0.6</v>
      </c>
      <c r="J89" s="88">
        <v>19</v>
      </c>
      <c r="L89" s="87">
        <v>18.399999999999999</v>
      </c>
      <c r="M89" s="87">
        <v>1.2</v>
      </c>
      <c r="N89" s="87">
        <v>0.6</v>
      </c>
      <c r="O89" s="88">
        <v>19</v>
      </c>
      <c r="Q89" s="87">
        <v>18.600000000000001</v>
      </c>
      <c r="R89" s="87">
        <v>1.6</v>
      </c>
      <c r="S89" s="87">
        <v>0.6</v>
      </c>
      <c r="T89" s="90">
        <v>19.600000000000001</v>
      </c>
      <c r="V89" s="87">
        <v>17.8</v>
      </c>
      <c r="W89" s="87">
        <v>1.8</v>
      </c>
      <c r="X89" s="87">
        <v>0.6</v>
      </c>
      <c r="Y89" s="90">
        <v>19</v>
      </c>
      <c r="AA89" s="90">
        <v>76.599999999999994</v>
      </c>
      <c r="AB89" s="83">
        <v>11</v>
      </c>
      <c r="AD89" s="83">
        <v>-1</v>
      </c>
      <c r="AE89" s="92">
        <v>0</v>
      </c>
      <c r="AF89" s="83">
        <v>-1</v>
      </c>
      <c r="AG89" s="92">
        <v>0</v>
      </c>
      <c r="AH89" s="83">
        <v>-1</v>
      </c>
      <c r="AI89" s="92">
        <v>0</v>
      </c>
      <c r="AJ89" s="83">
        <v>-1</v>
      </c>
    </row>
    <row r="90" spans="1:36" ht="12.75" x14ac:dyDescent="0.2">
      <c r="B90" s="83"/>
      <c r="C90" s="33"/>
      <c r="G90" s="86"/>
      <c r="H90" s="87"/>
      <c r="I90" s="87"/>
      <c r="J90" s="88"/>
      <c r="L90" s="87"/>
      <c r="M90" s="87"/>
      <c r="N90" s="87"/>
      <c r="O90" s="88"/>
      <c r="Q90" s="87"/>
      <c r="R90" s="87"/>
      <c r="S90" s="87"/>
      <c r="T90" s="90"/>
      <c r="V90" s="87"/>
      <c r="W90" s="87"/>
      <c r="X90" s="87"/>
      <c r="Y90" s="90"/>
      <c r="AA90" s="90"/>
      <c r="AB90" s="83"/>
      <c r="AD90" s="83"/>
      <c r="AF90" s="83"/>
      <c r="AH90" s="83"/>
      <c r="AJ90" s="83"/>
    </row>
    <row r="91" spans="1:36" ht="12.75" x14ac:dyDescent="0.2">
      <c r="A91" s="82" t="s">
        <v>309</v>
      </c>
      <c r="B91" s="83">
        <v>1</v>
      </c>
      <c r="C91" s="33">
        <v>100</v>
      </c>
      <c r="D91" s="85" t="s">
        <v>212</v>
      </c>
      <c r="E91" s="85" t="s">
        <v>74</v>
      </c>
      <c r="F91" s="49">
        <f>IFERROR(IF($B91&gt;0,VLOOKUP($B91,PosnPointsDMT,2,FALSE),0),0)</f>
        <v>0</v>
      </c>
      <c r="G91" s="86">
        <v>18.399999999999999</v>
      </c>
      <c r="H91" s="87">
        <v>1.2</v>
      </c>
      <c r="I91" s="87">
        <v>-1</v>
      </c>
      <c r="J91" s="88">
        <v>19.600000000000001</v>
      </c>
      <c r="L91" s="87">
        <v>18.600000000000001</v>
      </c>
      <c r="M91" s="87">
        <v>1.2</v>
      </c>
      <c r="N91" s="87">
        <v>-1</v>
      </c>
      <c r="O91" s="88">
        <v>19.8</v>
      </c>
      <c r="Q91" s="87">
        <v>18.600000000000001</v>
      </c>
      <c r="R91" s="87">
        <v>1.3</v>
      </c>
      <c r="S91" s="87">
        <v>-1</v>
      </c>
      <c r="T91" s="90">
        <v>19.899999999999999</v>
      </c>
      <c r="V91" s="87">
        <v>18.600000000000001</v>
      </c>
      <c r="W91" s="87">
        <v>1.3</v>
      </c>
      <c r="X91" s="87">
        <v>-1</v>
      </c>
      <c r="Y91" s="90">
        <v>19.899999999999999</v>
      </c>
      <c r="AA91" s="90">
        <v>79.2</v>
      </c>
      <c r="AB91" s="83">
        <v>1</v>
      </c>
      <c r="AD91" s="83">
        <v>-1</v>
      </c>
      <c r="AE91" s="92">
        <v>0</v>
      </c>
      <c r="AF91" s="83">
        <v>-1</v>
      </c>
      <c r="AG91" s="92">
        <v>0</v>
      </c>
      <c r="AH91" s="83">
        <v>-1</v>
      </c>
      <c r="AI91" s="92">
        <v>0</v>
      </c>
      <c r="AJ91" s="83">
        <v>-1</v>
      </c>
    </row>
    <row r="92" spans="1:36" ht="12.75" x14ac:dyDescent="0.2">
      <c r="A92" s="82" t="s">
        <v>309</v>
      </c>
      <c r="B92" s="83">
        <v>2</v>
      </c>
      <c r="C92" s="84">
        <v>85</v>
      </c>
      <c r="D92" s="85" t="s">
        <v>345</v>
      </c>
      <c r="E92" s="85" t="s">
        <v>322</v>
      </c>
      <c r="F92" s="49">
        <f>IFERROR(IF($B92&gt;0,VLOOKUP($B92,PosnPointsDMT,2,FALSE),0),0)</f>
        <v>0</v>
      </c>
      <c r="G92" s="86">
        <v>18.100000000000001</v>
      </c>
      <c r="H92" s="87">
        <v>1.2</v>
      </c>
      <c r="I92" s="87">
        <v>-1</v>
      </c>
      <c r="J92" s="88">
        <v>19.3</v>
      </c>
      <c r="L92" s="87">
        <v>18.2</v>
      </c>
      <c r="M92" s="87">
        <v>1.2</v>
      </c>
      <c r="N92" s="87">
        <v>-1</v>
      </c>
      <c r="O92" s="88">
        <v>19.399999999999999</v>
      </c>
      <c r="Q92" s="87">
        <v>18.399999999999999</v>
      </c>
      <c r="R92" s="87">
        <v>0.7</v>
      </c>
      <c r="S92" s="87">
        <v>0.2</v>
      </c>
      <c r="T92" s="90">
        <v>18.899999999999999</v>
      </c>
      <c r="V92" s="87">
        <v>18</v>
      </c>
      <c r="W92" s="87">
        <v>1.3</v>
      </c>
      <c r="X92" s="87">
        <v>-1</v>
      </c>
      <c r="Y92" s="90">
        <v>19.3</v>
      </c>
      <c r="AA92" s="90">
        <v>76.900000000000006</v>
      </c>
      <c r="AB92" s="83">
        <v>2</v>
      </c>
      <c r="AD92" s="83">
        <v>-1</v>
      </c>
      <c r="AE92" s="92">
        <v>0</v>
      </c>
      <c r="AF92" s="83">
        <v>-1</v>
      </c>
      <c r="AG92" s="92">
        <v>0</v>
      </c>
      <c r="AH92" s="83">
        <v>-1</v>
      </c>
      <c r="AI92" s="92">
        <v>0</v>
      </c>
      <c r="AJ92" s="83">
        <v>-1</v>
      </c>
    </row>
    <row r="93" spans="1:36" ht="12.75" x14ac:dyDescent="0.2">
      <c r="B93" s="83"/>
      <c r="C93" s="84"/>
      <c r="G93" s="86"/>
      <c r="H93" s="87"/>
      <c r="I93" s="87"/>
      <c r="J93" s="88"/>
      <c r="L93" s="87"/>
      <c r="M93" s="87"/>
      <c r="N93" s="87"/>
      <c r="O93" s="88"/>
      <c r="Q93" s="87"/>
      <c r="R93" s="87"/>
      <c r="S93" s="87"/>
      <c r="T93" s="90"/>
      <c r="V93" s="87"/>
      <c r="W93" s="87"/>
      <c r="X93" s="87"/>
      <c r="Y93" s="90"/>
      <c r="AA93" s="90"/>
      <c r="AB93" s="83"/>
      <c r="AD93" s="83"/>
      <c r="AF93" s="83"/>
      <c r="AH93" s="83"/>
      <c r="AJ93" s="83"/>
    </row>
    <row r="94" spans="1:36" ht="12.75" x14ac:dyDescent="0.2">
      <c r="A94" s="145" t="s">
        <v>310</v>
      </c>
      <c r="B94" s="146">
        <v>1</v>
      </c>
      <c r="C94" s="155">
        <v>100</v>
      </c>
      <c r="D94" s="147" t="s">
        <v>261</v>
      </c>
      <c r="E94" s="147" t="s">
        <v>127</v>
      </c>
      <c r="F94" s="129">
        <f>IFERROR(IF($B94&gt;0,VLOOKUP($B94,PosnPointsDMT,2,FALSE),0),0)</f>
        <v>0</v>
      </c>
      <c r="G94" s="148">
        <v>19</v>
      </c>
      <c r="H94" s="149">
        <v>1.3</v>
      </c>
      <c r="I94" s="149">
        <v>-1</v>
      </c>
      <c r="J94" s="150">
        <v>20.3</v>
      </c>
      <c r="K94" s="151"/>
      <c r="L94" s="149">
        <v>18.8</v>
      </c>
      <c r="M94" s="149">
        <v>1.2</v>
      </c>
      <c r="N94" s="149">
        <v>-1</v>
      </c>
      <c r="O94" s="150">
        <v>20</v>
      </c>
      <c r="P94" s="151"/>
      <c r="Q94" s="149">
        <v>18.100000000000001</v>
      </c>
      <c r="R94" s="149">
        <v>2.1</v>
      </c>
      <c r="S94" s="149">
        <v>0.6</v>
      </c>
      <c r="T94" s="152">
        <v>19.600000000000001</v>
      </c>
      <c r="U94" s="153"/>
      <c r="V94" s="149">
        <v>18.7</v>
      </c>
      <c r="W94" s="149">
        <v>2.2000000000000002</v>
      </c>
      <c r="X94" s="149">
        <v>-1</v>
      </c>
      <c r="Y94" s="152">
        <v>20.9</v>
      </c>
      <c r="Z94" s="153"/>
      <c r="AA94" s="152">
        <v>80.8</v>
      </c>
      <c r="AB94" s="146">
        <v>1</v>
      </c>
      <c r="AC94" s="154"/>
      <c r="AD94" s="146">
        <v>-1</v>
      </c>
      <c r="AE94" s="154">
        <v>0</v>
      </c>
      <c r="AF94" s="146">
        <v>-1</v>
      </c>
      <c r="AG94" s="154">
        <v>0</v>
      </c>
      <c r="AH94" s="146">
        <v>-1</v>
      </c>
      <c r="AI94" s="154">
        <v>0</v>
      </c>
      <c r="AJ94" s="146">
        <v>-1</v>
      </c>
    </row>
    <row r="95" spans="1:36" ht="12.75" x14ac:dyDescent="0.2">
      <c r="B95" s="83"/>
      <c r="C95" s="84"/>
      <c r="G95" s="86"/>
      <c r="H95" s="87"/>
      <c r="I95" s="87"/>
      <c r="J95" s="88"/>
      <c r="L95" s="87"/>
      <c r="M95" s="87"/>
      <c r="N95" s="87"/>
      <c r="O95" s="88"/>
      <c r="Q95" s="87"/>
      <c r="R95" s="87"/>
      <c r="S95" s="87"/>
      <c r="T95" s="90"/>
      <c r="V95" s="87"/>
      <c r="W95" s="87"/>
      <c r="X95" s="87"/>
      <c r="Y95" s="90"/>
      <c r="AA95" s="90"/>
      <c r="AB95" s="83"/>
      <c r="AD95" s="83"/>
      <c r="AF95" s="83"/>
      <c r="AH95" s="83"/>
      <c r="AJ95" s="83"/>
    </row>
    <row r="96" spans="1:36" ht="12.75" x14ac:dyDescent="0.2">
      <c r="A96" s="82" t="s">
        <v>311</v>
      </c>
      <c r="B96" s="83">
        <v>1</v>
      </c>
      <c r="C96" s="83">
        <v>0</v>
      </c>
      <c r="D96" s="85" t="s">
        <v>265</v>
      </c>
      <c r="E96" s="85" t="s">
        <v>232</v>
      </c>
      <c r="F96" s="49">
        <f>IFERROR(IF($B96&gt;0,VLOOKUP($B96,PosnPointsDMT,2,FALSE),0),0)</f>
        <v>0</v>
      </c>
      <c r="G96" s="86">
        <v>19</v>
      </c>
      <c r="H96" s="87">
        <v>1.3</v>
      </c>
      <c r="I96" s="87">
        <v>-1</v>
      </c>
      <c r="J96" s="88">
        <v>20.3</v>
      </c>
      <c r="L96" s="87">
        <v>17.7</v>
      </c>
      <c r="M96" s="87">
        <v>1.6</v>
      </c>
      <c r="N96" s="87">
        <v>0.2</v>
      </c>
      <c r="O96" s="88">
        <v>19.100000000000001</v>
      </c>
      <c r="Q96" s="87">
        <v>18.8</v>
      </c>
      <c r="R96" s="87">
        <v>1.3</v>
      </c>
      <c r="S96" s="87">
        <v>-1</v>
      </c>
      <c r="T96" s="90">
        <v>20.100000000000001</v>
      </c>
      <c r="V96" s="87">
        <v>18.2</v>
      </c>
      <c r="W96" s="87">
        <v>1.5</v>
      </c>
      <c r="X96" s="87">
        <v>2</v>
      </c>
      <c r="Y96" s="90">
        <v>17.7</v>
      </c>
      <c r="AA96" s="90">
        <v>77.2</v>
      </c>
      <c r="AB96" s="83">
        <v>1</v>
      </c>
      <c r="AD96" s="83">
        <v>-1</v>
      </c>
      <c r="AE96" s="92">
        <v>0</v>
      </c>
      <c r="AF96" s="83">
        <v>-1</v>
      </c>
      <c r="AG96" s="92">
        <v>0</v>
      </c>
      <c r="AH96" s="83">
        <v>-1</v>
      </c>
      <c r="AI96" s="92">
        <v>0</v>
      </c>
      <c r="AJ96" s="83">
        <v>-1</v>
      </c>
    </row>
    <row r="97" spans="1:36" ht="12.75" x14ac:dyDescent="0.2">
      <c r="B97" s="83"/>
      <c r="C97" s="84"/>
      <c r="G97" s="86"/>
      <c r="H97" s="87"/>
      <c r="I97" s="87"/>
      <c r="J97" s="88"/>
      <c r="L97" s="87"/>
      <c r="M97" s="87"/>
      <c r="N97" s="87"/>
      <c r="O97" s="88"/>
      <c r="Q97" s="87"/>
      <c r="R97" s="87"/>
      <c r="S97" s="87"/>
      <c r="T97" s="90"/>
      <c r="V97" s="87"/>
      <c r="W97" s="87"/>
      <c r="X97" s="87"/>
      <c r="Y97" s="90"/>
      <c r="AA97" s="90"/>
      <c r="AB97" s="83"/>
      <c r="AD97" s="83"/>
      <c r="AF97" s="83"/>
      <c r="AH97" s="83"/>
      <c r="AJ97" s="83"/>
    </row>
    <row r="98" spans="1:36" ht="12.75" x14ac:dyDescent="0.2">
      <c r="A98" s="82" t="s">
        <v>312</v>
      </c>
      <c r="B98" s="83">
        <v>1</v>
      </c>
      <c r="C98" s="84">
        <v>100</v>
      </c>
      <c r="D98" s="85" t="s">
        <v>266</v>
      </c>
      <c r="E98" s="85" t="s">
        <v>108</v>
      </c>
      <c r="F98" s="49">
        <f>IFERROR(IF($B98&gt;0,VLOOKUP($B98,PosnPointsDMT,2,FALSE),0),0)</f>
        <v>0</v>
      </c>
      <c r="G98" s="86">
        <v>18.8</v>
      </c>
      <c r="H98" s="87">
        <v>1.3</v>
      </c>
      <c r="I98" s="87">
        <v>-1</v>
      </c>
      <c r="J98" s="88">
        <v>20.100000000000001</v>
      </c>
      <c r="L98" s="87">
        <v>19.100000000000001</v>
      </c>
      <c r="M98" s="87">
        <v>1.6</v>
      </c>
      <c r="N98" s="87">
        <v>-1</v>
      </c>
      <c r="O98" s="88">
        <v>20.7</v>
      </c>
      <c r="Q98" s="87">
        <v>19.399999999999999</v>
      </c>
      <c r="R98" s="87">
        <v>1.8</v>
      </c>
      <c r="S98" s="87">
        <v>-1</v>
      </c>
      <c r="T98" s="90">
        <v>21.2</v>
      </c>
      <c r="V98" s="87">
        <v>17.3</v>
      </c>
      <c r="W98" s="87">
        <v>2</v>
      </c>
      <c r="X98" s="87">
        <v>-1</v>
      </c>
      <c r="Y98" s="90">
        <v>19.3</v>
      </c>
      <c r="AA98" s="90">
        <v>81.3</v>
      </c>
      <c r="AB98" s="83">
        <v>1</v>
      </c>
      <c r="AD98" s="83">
        <v>-1</v>
      </c>
      <c r="AE98" s="92">
        <v>0</v>
      </c>
      <c r="AF98" s="83">
        <v>-1</v>
      </c>
      <c r="AG98" s="92">
        <v>0</v>
      </c>
      <c r="AH98" s="83">
        <v>-1</v>
      </c>
      <c r="AI98" s="92">
        <v>0</v>
      </c>
      <c r="AJ98" s="83">
        <v>-1</v>
      </c>
    </row>
    <row r="99" spans="1:36" ht="12.75" x14ac:dyDescent="0.2">
      <c r="A99" s="82" t="s">
        <v>312</v>
      </c>
      <c r="B99" s="83">
        <v>2</v>
      </c>
      <c r="C99" s="83">
        <v>0</v>
      </c>
      <c r="D99" s="85" t="s">
        <v>227</v>
      </c>
      <c r="E99" s="85" t="s">
        <v>133</v>
      </c>
      <c r="F99" s="49">
        <f>IFERROR(IF($B99&gt;0,VLOOKUP($B99,PosnPointsDMT,2,FALSE),0),0)</f>
        <v>0</v>
      </c>
      <c r="G99" s="86">
        <v>19.2</v>
      </c>
      <c r="H99" s="87">
        <v>1.3</v>
      </c>
      <c r="I99" s="87">
        <v>-1</v>
      </c>
      <c r="J99" s="88">
        <v>20.5</v>
      </c>
      <c r="L99" s="87">
        <v>17.399999999999999</v>
      </c>
      <c r="M99" s="87">
        <v>0.7</v>
      </c>
      <c r="N99" s="87">
        <v>-1</v>
      </c>
      <c r="O99" s="88">
        <v>18.100000000000001</v>
      </c>
      <c r="Q99" s="87">
        <v>0</v>
      </c>
      <c r="R99" s="87">
        <v>0</v>
      </c>
      <c r="S99" s="87">
        <v>0</v>
      </c>
      <c r="T99" s="90">
        <v>0</v>
      </c>
      <c r="V99" s="87">
        <v>18.600000000000001</v>
      </c>
      <c r="W99" s="87">
        <v>1.3</v>
      </c>
      <c r="X99" s="87">
        <v>0.2</v>
      </c>
      <c r="Y99" s="90">
        <v>19.7</v>
      </c>
      <c r="AA99" s="90">
        <v>58.3</v>
      </c>
      <c r="AB99" s="83">
        <v>2</v>
      </c>
      <c r="AD99" s="83">
        <v>-1</v>
      </c>
      <c r="AE99" s="92">
        <v>0</v>
      </c>
      <c r="AF99" s="83">
        <v>1</v>
      </c>
      <c r="AG99" s="92">
        <v>0</v>
      </c>
      <c r="AH99" s="83">
        <v>0</v>
      </c>
      <c r="AI99" s="92">
        <v>0</v>
      </c>
      <c r="AJ99" s="83">
        <v>-1</v>
      </c>
    </row>
    <row r="100" spans="1:36" ht="12.75" x14ac:dyDescent="0.2">
      <c r="B100" s="83"/>
      <c r="C100" s="84"/>
      <c r="G100" s="86"/>
      <c r="H100" s="87"/>
      <c r="I100" s="87"/>
      <c r="J100" s="88"/>
      <c r="L100" s="87"/>
      <c r="M100" s="87"/>
      <c r="N100" s="87"/>
      <c r="O100" s="88"/>
      <c r="Q100" s="87"/>
      <c r="R100" s="87"/>
      <c r="S100" s="87"/>
      <c r="T100" s="90"/>
      <c r="V100" s="87"/>
      <c r="W100" s="87"/>
      <c r="X100" s="87"/>
      <c r="Y100" s="90"/>
      <c r="AA100" s="90"/>
      <c r="AB100" s="83"/>
      <c r="AD100" s="83"/>
      <c r="AF100" s="83"/>
      <c r="AH100" s="83"/>
      <c r="AJ100" s="83"/>
    </row>
    <row r="101" spans="1:36" ht="12.75" x14ac:dyDescent="0.2">
      <c r="A101" s="82" t="s">
        <v>313</v>
      </c>
      <c r="B101" s="83">
        <v>1</v>
      </c>
      <c r="C101" s="33">
        <v>100</v>
      </c>
      <c r="D101" s="85" t="s">
        <v>272</v>
      </c>
      <c r="E101" s="85" t="s">
        <v>76</v>
      </c>
      <c r="F101" s="49">
        <f t="shared" ref="F101:F111" si="2">IFERROR(IF($B101&gt;0,VLOOKUP($B101,PosnPointsDMT,2,FALSE),0),0)</f>
        <v>0</v>
      </c>
      <c r="G101" s="86">
        <v>19.2</v>
      </c>
      <c r="H101" s="87">
        <v>1.3</v>
      </c>
      <c r="I101" s="87">
        <v>-1</v>
      </c>
      <c r="J101" s="88">
        <v>20.5</v>
      </c>
      <c r="L101" s="87">
        <v>19</v>
      </c>
      <c r="M101" s="87">
        <v>1.2</v>
      </c>
      <c r="N101" s="87">
        <v>-1</v>
      </c>
      <c r="O101" s="88">
        <v>20.2</v>
      </c>
      <c r="Q101" s="87">
        <v>19.100000000000001</v>
      </c>
      <c r="R101" s="87">
        <v>1.6</v>
      </c>
      <c r="S101" s="87">
        <v>-1</v>
      </c>
      <c r="T101" s="90">
        <v>20.7</v>
      </c>
      <c r="V101" s="87">
        <v>18.600000000000001</v>
      </c>
      <c r="W101" s="87">
        <v>2.1</v>
      </c>
      <c r="X101" s="87">
        <v>-1</v>
      </c>
      <c r="Y101" s="90">
        <v>20.7</v>
      </c>
      <c r="AA101" s="90">
        <v>82.1</v>
      </c>
      <c r="AB101" s="83">
        <v>1</v>
      </c>
      <c r="AD101" s="83">
        <v>-1</v>
      </c>
      <c r="AE101" s="92">
        <v>0</v>
      </c>
      <c r="AF101" s="83">
        <v>-1</v>
      </c>
      <c r="AG101" s="92">
        <v>0</v>
      </c>
      <c r="AH101" s="83">
        <v>-1</v>
      </c>
      <c r="AI101" s="92">
        <v>0</v>
      </c>
      <c r="AJ101" s="83">
        <v>-1</v>
      </c>
    </row>
    <row r="102" spans="1:36" ht="12.75" x14ac:dyDescent="0.2">
      <c r="A102" s="82" t="s">
        <v>313</v>
      </c>
      <c r="B102" s="83">
        <v>2</v>
      </c>
      <c r="C102" s="33">
        <v>85</v>
      </c>
      <c r="D102" s="85" t="s">
        <v>271</v>
      </c>
      <c r="E102" s="85" t="s">
        <v>166</v>
      </c>
      <c r="F102" s="49">
        <f t="shared" si="2"/>
        <v>0</v>
      </c>
      <c r="G102" s="86">
        <v>19</v>
      </c>
      <c r="H102" s="87">
        <v>1.3</v>
      </c>
      <c r="I102" s="87">
        <v>-1</v>
      </c>
      <c r="J102" s="88">
        <v>20.3</v>
      </c>
      <c r="L102" s="87">
        <v>19</v>
      </c>
      <c r="M102" s="87">
        <v>1.2</v>
      </c>
      <c r="N102" s="87">
        <v>0.6</v>
      </c>
      <c r="O102" s="88">
        <v>19.600000000000001</v>
      </c>
      <c r="Q102" s="87">
        <v>19.2</v>
      </c>
      <c r="R102" s="87">
        <v>1.3</v>
      </c>
      <c r="S102" s="87">
        <v>-1</v>
      </c>
      <c r="T102" s="90">
        <v>20.5</v>
      </c>
      <c r="V102" s="87">
        <v>18.8</v>
      </c>
      <c r="W102" s="87">
        <v>1.7</v>
      </c>
      <c r="X102" s="87">
        <v>-1</v>
      </c>
      <c r="Y102" s="90">
        <v>20.5</v>
      </c>
      <c r="AA102" s="90">
        <v>80.900000000000006</v>
      </c>
      <c r="AB102" s="83">
        <v>2</v>
      </c>
      <c r="AD102" s="83">
        <v>-1</v>
      </c>
      <c r="AE102" s="92">
        <v>0</v>
      </c>
      <c r="AF102" s="83">
        <v>-1</v>
      </c>
      <c r="AG102" s="92">
        <v>0</v>
      </c>
      <c r="AH102" s="83">
        <v>-1</v>
      </c>
      <c r="AI102" s="92">
        <v>0</v>
      </c>
      <c r="AJ102" s="83">
        <v>-1</v>
      </c>
    </row>
    <row r="103" spans="1:36" ht="12.75" x14ac:dyDescent="0.2">
      <c r="A103" s="145" t="s">
        <v>313</v>
      </c>
      <c r="B103" s="146">
        <v>3</v>
      </c>
      <c r="C103" s="135">
        <v>70</v>
      </c>
      <c r="D103" s="147" t="s">
        <v>172</v>
      </c>
      <c r="E103" s="147" t="s">
        <v>127</v>
      </c>
      <c r="F103" s="129">
        <f t="shared" si="2"/>
        <v>0</v>
      </c>
      <c r="G103" s="148">
        <v>18.7</v>
      </c>
      <c r="H103" s="149">
        <v>1.3</v>
      </c>
      <c r="I103" s="149">
        <v>-1</v>
      </c>
      <c r="J103" s="150">
        <v>20</v>
      </c>
      <c r="K103" s="151"/>
      <c r="L103" s="149">
        <v>18.7</v>
      </c>
      <c r="M103" s="149">
        <v>1.2</v>
      </c>
      <c r="N103" s="149">
        <v>-1</v>
      </c>
      <c r="O103" s="150">
        <v>19.899999999999999</v>
      </c>
      <c r="P103" s="151"/>
      <c r="Q103" s="149">
        <v>18.899999999999999</v>
      </c>
      <c r="R103" s="149">
        <v>1.6</v>
      </c>
      <c r="S103" s="149">
        <v>-1</v>
      </c>
      <c r="T103" s="152">
        <v>20.5</v>
      </c>
      <c r="U103" s="153"/>
      <c r="V103" s="149">
        <v>18.5</v>
      </c>
      <c r="W103" s="149">
        <v>1.3</v>
      </c>
      <c r="X103" s="149">
        <v>0.6</v>
      </c>
      <c r="Y103" s="152">
        <v>19.2</v>
      </c>
      <c r="Z103" s="153"/>
      <c r="AA103" s="152">
        <v>79.599999999999994</v>
      </c>
      <c r="AB103" s="146">
        <v>3</v>
      </c>
      <c r="AC103" s="154"/>
      <c r="AD103" s="146">
        <v>-1</v>
      </c>
      <c r="AE103" s="154">
        <v>0</v>
      </c>
      <c r="AF103" s="146">
        <v>-1</v>
      </c>
      <c r="AG103" s="154">
        <v>0</v>
      </c>
      <c r="AH103" s="146">
        <v>-1</v>
      </c>
      <c r="AI103" s="154">
        <v>0</v>
      </c>
      <c r="AJ103" s="146">
        <v>-1</v>
      </c>
    </row>
    <row r="104" spans="1:36" ht="12.75" x14ac:dyDescent="0.2">
      <c r="A104" s="82" t="s">
        <v>313</v>
      </c>
      <c r="B104" s="83">
        <v>4</v>
      </c>
      <c r="C104" s="33">
        <v>60</v>
      </c>
      <c r="D104" s="85" t="s">
        <v>243</v>
      </c>
      <c r="E104" s="85" t="s">
        <v>72</v>
      </c>
      <c r="F104" s="49">
        <f t="shared" si="2"/>
        <v>0</v>
      </c>
      <c r="G104" s="86">
        <v>18.399999999999999</v>
      </c>
      <c r="H104" s="87">
        <v>1.3</v>
      </c>
      <c r="I104" s="87">
        <v>-1</v>
      </c>
      <c r="J104" s="88">
        <v>19.7</v>
      </c>
      <c r="L104" s="87">
        <v>18.399999999999999</v>
      </c>
      <c r="M104" s="87">
        <v>1.2</v>
      </c>
      <c r="N104" s="87">
        <v>-1</v>
      </c>
      <c r="O104" s="88">
        <v>19.600000000000001</v>
      </c>
      <c r="Q104" s="87">
        <v>18.8</v>
      </c>
      <c r="R104" s="87">
        <v>1.2</v>
      </c>
      <c r="S104" s="87">
        <v>-1</v>
      </c>
      <c r="T104" s="90">
        <v>20</v>
      </c>
      <c r="V104" s="87">
        <v>18.899999999999999</v>
      </c>
      <c r="W104" s="87">
        <v>1.3</v>
      </c>
      <c r="X104" s="87">
        <v>-1</v>
      </c>
      <c r="Y104" s="90">
        <v>20.2</v>
      </c>
      <c r="AA104" s="90">
        <v>79.5</v>
      </c>
      <c r="AB104" s="83">
        <v>4</v>
      </c>
      <c r="AD104" s="83">
        <v>-1</v>
      </c>
      <c r="AE104" s="92">
        <v>0</v>
      </c>
      <c r="AF104" s="83">
        <v>-1</v>
      </c>
      <c r="AG104" s="92">
        <v>0</v>
      </c>
      <c r="AH104" s="83">
        <v>-1</v>
      </c>
      <c r="AI104" s="92">
        <v>0</v>
      </c>
      <c r="AJ104" s="83">
        <v>-1</v>
      </c>
    </row>
    <row r="105" spans="1:36" ht="12.75" x14ac:dyDescent="0.2">
      <c r="A105" s="82" t="s">
        <v>313</v>
      </c>
      <c r="B105" s="83">
        <v>5</v>
      </c>
      <c r="C105" s="33">
        <v>50</v>
      </c>
      <c r="D105" s="85" t="s">
        <v>237</v>
      </c>
      <c r="E105" s="85" t="s">
        <v>133</v>
      </c>
      <c r="F105" s="49">
        <f t="shared" si="2"/>
        <v>0</v>
      </c>
      <c r="G105" s="86">
        <v>19</v>
      </c>
      <c r="H105" s="87">
        <v>1.3</v>
      </c>
      <c r="I105" s="87">
        <v>-1</v>
      </c>
      <c r="J105" s="88">
        <v>20.3</v>
      </c>
      <c r="L105" s="87">
        <v>18.600000000000001</v>
      </c>
      <c r="M105" s="87">
        <v>1.2</v>
      </c>
      <c r="N105" s="87">
        <v>-1</v>
      </c>
      <c r="O105" s="88">
        <v>19.8</v>
      </c>
      <c r="Q105" s="87">
        <v>19.2</v>
      </c>
      <c r="R105" s="87">
        <v>1.4</v>
      </c>
      <c r="S105" s="87">
        <v>-1</v>
      </c>
      <c r="T105" s="90">
        <v>20.6</v>
      </c>
      <c r="V105" s="87">
        <v>17.399999999999999</v>
      </c>
      <c r="W105" s="87">
        <v>1.2</v>
      </c>
      <c r="X105" s="87">
        <v>0.6</v>
      </c>
      <c r="Y105" s="90">
        <v>18</v>
      </c>
      <c r="AA105" s="90">
        <v>78.7</v>
      </c>
      <c r="AB105" s="83">
        <v>5</v>
      </c>
      <c r="AD105" s="83">
        <v>-1</v>
      </c>
      <c r="AE105" s="92">
        <v>0</v>
      </c>
      <c r="AF105" s="83">
        <v>-1</v>
      </c>
      <c r="AG105" s="92">
        <v>0</v>
      </c>
      <c r="AH105" s="83">
        <v>-1</v>
      </c>
      <c r="AI105" s="92">
        <v>0</v>
      </c>
      <c r="AJ105" s="83">
        <v>-1</v>
      </c>
    </row>
    <row r="106" spans="1:36" ht="12.75" x14ac:dyDescent="0.2">
      <c r="A106" s="82" t="s">
        <v>313</v>
      </c>
      <c r="B106" s="83">
        <v>6</v>
      </c>
      <c r="C106" s="33">
        <v>40</v>
      </c>
      <c r="D106" s="85" t="s">
        <v>238</v>
      </c>
      <c r="E106" s="85" t="s">
        <v>81</v>
      </c>
      <c r="F106" s="49">
        <f t="shared" si="2"/>
        <v>0</v>
      </c>
      <c r="G106" s="86">
        <v>18.7</v>
      </c>
      <c r="H106" s="87">
        <v>1.3</v>
      </c>
      <c r="I106" s="87">
        <v>-1</v>
      </c>
      <c r="J106" s="88">
        <v>20</v>
      </c>
      <c r="L106" s="87">
        <v>18.600000000000001</v>
      </c>
      <c r="M106" s="87">
        <v>1.2</v>
      </c>
      <c r="N106" s="87">
        <v>-1</v>
      </c>
      <c r="O106" s="88">
        <v>19.8</v>
      </c>
      <c r="Q106" s="87">
        <v>18</v>
      </c>
      <c r="R106" s="87">
        <v>1.3</v>
      </c>
      <c r="S106" s="87">
        <v>0.6</v>
      </c>
      <c r="T106" s="90">
        <v>18.7</v>
      </c>
      <c r="V106" s="87">
        <v>18.5</v>
      </c>
      <c r="W106" s="87">
        <v>1.2</v>
      </c>
      <c r="X106" s="87">
        <v>-1</v>
      </c>
      <c r="Y106" s="90">
        <v>19.7</v>
      </c>
      <c r="AA106" s="90">
        <v>78.2</v>
      </c>
      <c r="AB106" s="83">
        <v>6</v>
      </c>
      <c r="AD106" s="83">
        <v>-1</v>
      </c>
      <c r="AE106" s="92">
        <v>0</v>
      </c>
      <c r="AF106" s="83">
        <v>-1</v>
      </c>
      <c r="AG106" s="92">
        <v>0</v>
      </c>
      <c r="AH106" s="83">
        <v>-1</v>
      </c>
      <c r="AI106" s="92">
        <v>0</v>
      </c>
      <c r="AJ106" s="83">
        <v>-1</v>
      </c>
    </row>
    <row r="107" spans="1:36" ht="12.75" x14ac:dyDescent="0.2">
      <c r="A107" s="82" t="s">
        <v>313</v>
      </c>
      <c r="B107" s="83">
        <v>7</v>
      </c>
      <c r="C107" s="19">
        <v>0</v>
      </c>
      <c r="D107" s="85" t="s">
        <v>234</v>
      </c>
      <c r="E107" s="85" t="s">
        <v>133</v>
      </c>
      <c r="F107" s="49">
        <f t="shared" si="2"/>
        <v>0</v>
      </c>
      <c r="G107" s="86">
        <v>18.8</v>
      </c>
      <c r="H107" s="87">
        <v>1.3</v>
      </c>
      <c r="I107" s="87">
        <v>-1</v>
      </c>
      <c r="J107" s="88">
        <v>20.100000000000001</v>
      </c>
      <c r="L107" s="87">
        <v>18.3</v>
      </c>
      <c r="M107" s="87">
        <v>1.2</v>
      </c>
      <c r="N107" s="87">
        <v>-1</v>
      </c>
      <c r="O107" s="88">
        <v>19.5</v>
      </c>
      <c r="Q107" s="87">
        <v>18.100000000000001</v>
      </c>
      <c r="R107" s="87">
        <v>1.6</v>
      </c>
      <c r="S107" s="87">
        <v>-1</v>
      </c>
      <c r="T107" s="90">
        <v>19.7</v>
      </c>
      <c r="V107" s="87">
        <v>17.100000000000001</v>
      </c>
      <c r="W107" s="87">
        <v>0.5</v>
      </c>
      <c r="X107" s="87">
        <v>-1</v>
      </c>
      <c r="Y107" s="90">
        <v>17.600000000000001</v>
      </c>
      <c r="AA107" s="90">
        <v>76.900000000000006</v>
      </c>
      <c r="AB107" s="83">
        <v>7</v>
      </c>
      <c r="AD107" s="83">
        <v>-1</v>
      </c>
      <c r="AE107" s="92">
        <v>0</v>
      </c>
      <c r="AF107" s="83">
        <v>-1</v>
      </c>
      <c r="AG107" s="92">
        <v>0</v>
      </c>
      <c r="AH107" s="83">
        <v>-1</v>
      </c>
      <c r="AI107" s="92">
        <v>0</v>
      </c>
      <c r="AJ107" s="83">
        <v>1</v>
      </c>
    </row>
    <row r="108" spans="1:36" ht="12.75" x14ac:dyDescent="0.2">
      <c r="A108" s="82" t="s">
        <v>313</v>
      </c>
      <c r="B108" s="83">
        <v>8</v>
      </c>
      <c r="C108" s="33">
        <v>30</v>
      </c>
      <c r="D108" s="85" t="s">
        <v>183</v>
      </c>
      <c r="E108" s="85" t="s">
        <v>72</v>
      </c>
      <c r="F108" s="49">
        <f t="shared" si="2"/>
        <v>0</v>
      </c>
      <c r="G108" s="86">
        <v>18.2</v>
      </c>
      <c r="H108" s="87">
        <v>1.3</v>
      </c>
      <c r="I108" s="87">
        <v>-1</v>
      </c>
      <c r="J108" s="88">
        <v>19.5</v>
      </c>
      <c r="L108" s="87">
        <v>18.2</v>
      </c>
      <c r="M108" s="87">
        <v>1.2</v>
      </c>
      <c r="N108" s="87">
        <v>-1</v>
      </c>
      <c r="O108" s="88">
        <v>19.399999999999999</v>
      </c>
      <c r="Q108" s="87">
        <v>17.899999999999999</v>
      </c>
      <c r="R108" s="87">
        <v>1.2</v>
      </c>
      <c r="S108" s="87">
        <v>-1</v>
      </c>
      <c r="T108" s="90">
        <v>19.100000000000001</v>
      </c>
      <c r="V108" s="87">
        <v>18.2</v>
      </c>
      <c r="W108" s="87">
        <v>0.6</v>
      </c>
      <c r="X108" s="87">
        <v>-1</v>
      </c>
      <c r="Y108" s="90">
        <v>18.8</v>
      </c>
      <c r="AA108" s="90">
        <v>76.8</v>
      </c>
      <c r="AB108" s="83">
        <v>8</v>
      </c>
      <c r="AD108" s="83">
        <v>-1</v>
      </c>
      <c r="AE108" s="92">
        <v>0</v>
      </c>
      <c r="AF108" s="83">
        <v>-1</v>
      </c>
      <c r="AG108" s="92">
        <v>0</v>
      </c>
      <c r="AH108" s="83">
        <v>-1</v>
      </c>
      <c r="AI108" s="92">
        <v>0</v>
      </c>
      <c r="AJ108" s="83">
        <v>-1</v>
      </c>
    </row>
    <row r="109" spans="1:36" ht="12.75" x14ac:dyDescent="0.2">
      <c r="A109" s="82" t="s">
        <v>313</v>
      </c>
      <c r="B109" s="83">
        <v>9</v>
      </c>
      <c r="C109" s="83">
        <v>0</v>
      </c>
      <c r="D109" s="85" t="s">
        <v>242</v>
      </c>
      <c r="E109" s="85" t="s">
        <v>232</v>
      </c>
      <c r="F109" s="49">
        <f t="shared" si="2"/>
        <v>0</v>
      </c>
      <c r="G109" s="86">
        <v>18.399999999999999</v>
      </c>
      <c r="H109" s="87">
        <v>1.3</v>
      </c>
      <c r="I109" s="87">
        <v>-1</v>
      </c>
      <c r="J109" s="88">
        <v>19.7</v>
      </c>
      <c r="L109" s="87">
        <v>18.2</v>
      </c>
      <c r="M109" s="87">
        <v>1.2</v>
      </c>
      <c r="N109" s="87">
        <v>-1</v>
      </c>
      <c r="O109" s="88">
        <v>19.399999999999999</v>
      </c>
      <c r="Q109" s="87">
        <v>18.3</v>
      </c>
      <c r="R109" s="87">
        <v>0.7</v>
      </c>
      <c r="S109" s="87">
        <v>-1</v>
      </c>
      <c r="T109" s="90">
        <v>19</v>
      </c>
      <c r="V109" s="87">
        <v>18.399999999999999</v>
      </c>
      <c r="W109" s="87">
        <v>1.3</v>
      </c>
      <c r="X109" s="87">
        <v>2</v>
      </c>
      <c r="Y109" s="90">
        <v>17.7</v>
      </c>
      <c r="AA109" s="90">
        <v>75.8</v>
      </c>
      <c r="AB109" s="83">
        <v>9</v>
      </c>
      <c r="AD109" s="83">
        <v>-1</v>
      </c>
      <c r="AE109" s="92">
        <v>0</v>
      </c>
      <c r="AF109" s="83">
        <v>-1</v>
      </c>
      <c r="AG109" s="92">
        <v>0</v>
      </c>
      <c r="AH109" s="83">
        <v>-1</v>
      </c>
      <c r="AI109" s="92">
        <v>0</v>
      </c>
      <c r="AJ109" s="83">
        <v>-1</v>
      </c>
    </row>
    <row r="110" spans="1:36" ht="12.75" x14ac:dyDescent="0.2">
      <c r="A110" s="82" t="s">
        <v>313</v>
      </c>
      <c r="B110" s="83">
        <v>10</v>
      </c>
      <c r="C110" s="83">
        <v>0</v>
      </c>
      <c r="D110" s="85" t="s">
        <v>185</v>
      </c>
      <c r="E110" s="85" t="s">
        <v>72</v>
      </c>
      <c r="F110" s="49">
        <f t="shared" si="2"/>
        <v>0</v>
      </c>
      <c r="G110" s="86">
        <v>17.2</v>
      </c>
      <c r="H110" s="87">
        <v>0.7</v>
      </c>
      <c r="I110" s="87">
        <v>-1</v>
      </c>
      <c r="J110" s="88">
        <v>17.899999999999999</v>
      </c>
      <c r="L110" s="87">
        <v>18.399999999999999</v>
      </c>
      <c r="M110" s="87">
        <v>1.2</v>
      </c>
      <c r="N110" s="87">
        <v>0.6</v>
      </c>
      <c r="O110" s="88">
        <v>19</v>
      </c>
      <c r="Q110" s="87">
        <v>17.899999999999999</v>
      </c>
      <c r="R110" s="87">
        <v>1.2</v>
      </c>
      <c r="S110" s="87">
        <v>-1</v>
      </c>
      <c r="T110" s="90">
        <v>19.100000000000001</v>
      </c>
      <c r="V110" s="87">
        <v>18.3</v>
      </c>
      <c r="W110" s="87">
        <v>1.3</v>
      </c>
      <c r="X110" s="87">
        <v>-1</v>
      </c>
      <c r="Y110" s="90">
        <v>19.600000000000001</v>
      </c>
      <c r="AA110" s="90">
        <v>75.599999999999994</v>
      </c>
      <c r="AB110" s="83">
        <v>10</v>
      </c>
      <c r="AD110" s="83">
        <v>1</v>
      </c>
      <c r="AE110" s="92">
        <v>0</v>
      </c>
      <c r="AF110" s="83">
        <v>-1</v>
      </c>
      <c r="AG110" s="92">
        <v>0</v>
      </c>
      <c r="AH110" s="83">
        <v>-1</v>
      </c>
      <c r="AI110" s="92">
        <v>0</v>
      </c>
      <c r="AJ110" s="83">
        <v>-1</v>
      </c>
    </row>
    <row r="111" spans="1:36" ht="12.75" x14ac:dyDescent="0.2">
      <c r="A111" s="82" t="s">
        <v>313</v>
      </c>
      <c r="B111" s="83">
        <v>11</v>
      </c>
      <c r="C111" s="83">
        <v>0</v>
      </c>
      <c r="D111" s="85" t="s">
        <v>236</v>
      </c>
      <c r="E111" s="85" t="s">
        <v>133</v>
      </c>
      <c r="F111" s="49">
        <f t="shared" si="2"/>
        <v>0</v>
      </c>
      <c r="G111" s="86">
        <v>18.600000000000001</v>
      </c>
      <c r="H111" s="87">
        <v>1.3</v>
      </c>
      <c r="I111" s="87">
        <v>0.6</v>
      </c>
      <c r="J111" s="88">
        <v>19.3</v>
      </c>
      <c r="L111" s="87">
        <v>0</v>
      </c>
      <c r="M111" s="87">
        <v>0</v>
      </c>
      <c r="N111" s="87">
        <v>0</v>
      </c>
      <c r="O111" s="88">
        <v>0</v>
      </c>
      <c r="Q111" s="87">
        <v>18.2</v>
      </c>
      <c r="R111" s="87">
        <v>1.6</v>
      </c>
      <c r="S111" s="87">
        <v>-1</v>
      </c>
      <c r="T111" s="90">
        <v>19.8</v>
      </c>
      <c r="V111" s="87">
        <v>18.399999999999999</v>
      </c>
      <c r="W111" s="87">
        <v>1.8</v>
      </c>
      <c r="X111" s="87">
        <v>0.6</v>
      </c>
      <c r="Y111" s="90">
        <v>19.600000000000001</v>
      </c>
      <c r="AA111" s="90">
        <v>58.7</v>
      </c>
      <c r="AB111" s="83">
        <v>11</v>
      </c>
      <c r="AD111" s="83">
        <v>-1</v>
      </c>
      <c r="AE111" s="92">
        <v>0</v>
      </c>
      <c r="AF111" s="83">
        <v>0</v>
      </c>
      <c r="AG111" s="92">
        <v>0</v>
      </c>
      <c r="AH111" s="83">
        <v>-1</v>
      </c>
      <c r="AI111" s="92">
        <v>0</v>
      </c>
      <c r="AJ111" s="83">
        <v>-1</v>
      </c>
    </row>
    <row r="112" spans="1:36" ht="12.75" x14ac:dyDescent="0.2">
      <c r="B112" s="83"/>
      <c r="C112" s="84"/>
      <c r="G112" s="86"/>
      <c r="H112" s="87"/>
      <c r="I112" s="87"/>
      <c r="J112" s="88"/>
      <c r="L112" s="87"/>
      <c r="M112" s="87"/>
      <c r="N112" s="87"/>
      <c r="O112" s="88"/>
      <c r="Q112" s="87"/>
      <c r="R112" s="87"/>
      <c r="S112" s="87"/>
      <c r="T112" s="90"/>
      <c r="V112" s="87"/>
      <c r="W112" s="87"/>
      <c r="X112" s="87"/>
      <c r="Y112" s="90"/>
      <c r="AA112" s="90"/>
      <c r="AB112" s="83"/>
      <c r="AD112" s="83"/>
      <c r="AF112" s="83"/>
      <c r="AH112" s="83"/>
      <c r="AJ112" s="83"/>
    </row>
    <row r="113" spans="1:36" ht="12.75" x14ac:dyDescent="0.2">
      <c r="A113" s="82" t="s">
        <v>314</v>
      </c>
      <c r="B113" s="83">
        <v>1</v>
      </c>
      <c r="C113" s="33">
        <v>100</v>
      </c>
      <c r="D113" s="85" t="s">
        <v>276</v>
      </c>
      <c r="E113" s="85" t="s">
        <v>81</v>
      </c>
      <c r="F113" s="49">
        <f>IFERROR(IF($B113&gt;0,VLOOKUP($B113,PosnPointsDMT,2,FALSE),0),0)</f>
        <v>0</v>
      </c>
      <c r="G113" s="86">
        <v>19.5</v>
      </c>
      <c r="H113" s="87">
        <v>1.3</v>
      </c>
      <c r="I113" s="87">
        <v>-1</v>
      </c>
      <c r="J113" s="88">
        <v>20.8</v>
      </c>
      <c r="L113" s="87">
        <v>19.2</v>
      </c>
      <c r="M113" s="87">
        <v>1.6</v>
      </c>
      <c r="N113" s="87">
        <v>-1</v>
      </c>
      <c r="O113" s="88">
        <v>20.8</v>
      </c>
      <c r="Q113" s="87">
        <v>19</v>
      </c>
      <c r="R113" s="87">
        <v>1.8</v>
      </c>
      <c r="S113" s="87">
        <v>-1</v>
      </c>
      <c r="T113" s="90">
        <v>20.8</v>
      </c>
      <c r="V113" s="87">
        <v>19.100000000000001</v>
      </c>
      <c r="W113" s="87">
        <v>1.7</v>
      </c>
      <c r="X113" s="87">
        <v>-1</v>
      </c>
      <c r="Y113" s="90">
        <v>20.8</v>
      </c>
      <c r="AA113" s="90">
        <v>83.2</v>
      </c>
      <c r="AB113" s="83">
        <v>1</v>
      </c>
      <c r="AD113" s="83">
        <v>-1</v>
      </c>
      <c r="AE113" s="92">
        <v>0</v>
      </c>
      <c r="AF113" s="83">
        <v>-1</v>
      </c>
      <c r="AG113" s="92">
        <v>0</v>
      </c>
      <c r="AH113" s="83">
        <v>-1</v>
      </c>
      <c r="AI113" s="92">
        <v>0</v>
      </c>
      <c r="AJ113" s="83">
        <v>-1</v>
      </c>
    </row>
    <row r="114" spans="1:36" ht="12.75" x14ac:dyDescent="0.2">
      <c r="A114" s="82" t="s">
        <v>314</v>
      </c>
      <c r="B114" s="83">
        <v>2</v>
      </c>
      <c r="C114" s="33">
        <v>85</v>
      </c>
      <c r="D114" s="85" t="s">
        <v>347</v>
      </c>
      <c r="E114" s="85" t="s">
        <v>72</v>
      </c>
      <c r="F114" s="49">
        <f>IFERROR(IF($B114&gt;0,VLOOKUP($B114,PosnPointsDMT,2,FALSE),0),0)</f>
        <v>0</v>
      </c>
      <c r="G114" s="86">
        <v>19</v>
      </c>
      <c r="H114" s="87">
        <v>1.3</v>
      </c>
      <c r="I114" s="87">
        <v>-1</v>
      </c>
      <c r="J114" s="88">
        <v>20.3</v>
      </c>
      <c r="L114" s="87">
        <v>18.5</v>
      </c>
      <c r="M114" s="87">
        <v>1.6</v>
      </c>
      <c r="N114" s="87">
        <v>-1</v>
      </c>
      <c r="O114" s="88">
        <v>20.100000000000001</v>
      </c>
      <c r="Q114" s="87">
        <v>18.100000000000001</v>
      </c>
      <c r="R114" s="87">
        <v>1.8</v>
      </c>
      <c r="S114" s="87">
        <v>-1</v>
      </c>
      <c r="T114" s="90">
        <v>19.899999999999999</v>
      </c>
      <c r="V114" s="87">
        <v>18.5</v>
      </c>
      <c r="W114" s="87">
        <v>1.2</v>
      </c>
      <c r="X114" s="87">
        <v>-1</v>
      </c>
      <c r="Y114" s="90">
        <v>19.7</v>
      </c>
      <c r="AA114" s="90">
        <v>80</v>
      </c>
      <c r="AB114" s="83">
        <v>2</v>
      </c>
      <c r="AD114" s="83">
        <v>-1</v>
      </c>
      <c r="AE114" s="92">
        <v>0</v>
      </c>
      <c r="AF114" s="83">
        <v>-1</v>
      </c>
      <c r="AG114" s="92">
        <v>0</v>
      </c>
      <c r="AH114" s="83">
        <v>-1</v>
      </c>
      <c r="AI114" s="92">
        <v>0</v>
      </c>
      <c r="AJ114" s="83">
        <v>-1</v>
      </c>
    </row>
    <row r="115" spans="1:36" ht="12.75" x14ac:dyDescent="0.2">
      <c r="A115" s="82" t="s">
        <v>314</v>
      </c>
      <c r="B115" s="83">
        <v>3</v>
      </c>
      <c r="C115" s="33">
        <v>70</v>
      </c>
      <c r="D115" s="85" t="s">
        <v>346</v>
      </c>
      <c r="E115" s="85" t="s">
        <v>83</v>
      </c>
      <c r="F115" s="49">
        <f>IFERROR(IF($B115&gt;0,VLOOKUP($B115,PosnPointsDMT,2,FALSE),0),0)</f>
        <v>0</v>
      </c>
      <c r="G115" s="86">
        <v>18.7</v>
      </c>
      <c r="H115" s="87">
        <v>1.3</v>
      </c>
      <c r="I115" s="87">
        <v>-1</v>
      </c>
      <c r="J115" s="88">
        <v>20</v>
      </c>
      <c r="L115" s="87">
        <v>18.600000000000001</v>
      </c>
      <c r="M115" s="87">
        <v>1.6</v>
      </c>
      <c r="N115" s="87">
        <v>-1</v>
      </c>
      <c r="O115" s="88">
        <v>20.2</v>
      </c>
      <c r="Q115" s="87">
        <v>16.5</v>
      </c>
      <c r="R115" s="87">
        <v>1.4</v>
      </c>
      <c r="S115" s="87">
        <v>0.2</v>
      </c>
      <c r="T115" s="90">
        <v>17.7</v>
      </c>
      <c r="V115" s="87">
        <v>18.399999999999999</v>
      </c>
      <c r="W115" s="87">
        <v>1.6</v>
      </c>
      <c r="X115" s="87">
        <v>0.6</v>
      </c>
      <c r="Y115" s="90">
        <v>19.399999999999999</v>
      </c>
      <c r="AA115" s="90">
        <v>77.3</v>
      </c>
      <c r="AB115" s="83">
        <v>3</v>
      </c>
      <c r="AD115" s="83">
        <v>-1</v>
      </c>
      <c r="AE115" s="92">
        <v>0</v>
      </c>
      <c r="AF115" s="83">
        <v>-1</v>
      </c>
      <c r="AG115" s="92">
        <v>0</v>
      </c>
      <c r="AH115" s="83">
        <v>-1</v>
      </c>
      <c r="AI115" s="92">
        <v>0</v>
      </c>
      <c r="AJ115" s="83">
        <v>-1</v>
      </c>
    </row>
    <row r="116" spans="1:36" ht="12.75" x14ac:dyDescent="0.2">
      <c r="B116" s="83"/>
      <c r="C116" s="84"/>
      <c r="G116" s="86"/>
      <c r="H116" s="87"/>
      <c r="I116" s="87"/>
      <c r="J116" s="88"/>
      <c r="L116" s="87"/>
      <c r="M116" s="87"/>
      <c r="N116" s="87"/>
      <c r="O116" s="88"/>
      <c r="Q116" s="87"/>
      <c r="R116" s="87"/>
      <c r="S116" s="87"/>
      <c r="T116" s="90"/>
      <c r="V116" s="87"/>
      <c r="W116" s="87"/>
      <c r="X116" s="87"/>
      <c r="Y116" s="90"/>
      <c r="AA116" s="90"/>
      <c r="AB116" s="83"/>
      <c r="AD116" s="83"/>
      <c r="AF116" s="83"/>
      <c r="AH116" s="83"/>
      <c r="AJ116" s="83"/>
    </row>
    <row r="117" spans="1:36" ht="12.75" x14ac:dyDescent="0.2">
      <c r="A117" s="82" t="s">
        <v>315</v>
      </c>
      <c r="B117" s="83">
        <v>1</v>
      </c>
      <c r="C117" s="33">
        <v>100</v>
      </c>
      <c r="D117" s="85" t="s">
        <v>287</v>
      </c>
      <c r="E117" s="85" t="s">
        <v>133</v>
      </c>
      <c r="F117" s="49">
        <f t="shared" ref="F117:F122" si="3">IFERROR(IF($B117&gt;0,VLOOKUP($B117,PosnPointsDMT,2,FALSE),0),0)</f>
        <v>0</v>
      </c>
      <c r="G117" s="86">
        <v>18.899999999999999</v>
      </c>
      <c r="H117" s="87">
        <v>1.3</v>
      </c>
      <c r="I117" s="87">
        <v>-1</v>
      </c>
      <c r="J117" s="88">
        <v>20.2</v>
      </c>
      <c r="L117" s="87">
        <v>18.600000000000001</v>
      </c>
      <c r="M117" s="87">
        <v>1.6</v>
      </c>
      <c r="N117" s="87">
        <v>-1</v>
      </c>
      <c r="O117" s="88">
        <v>20.2</v>
      </c>
      <c r="Q117" s="87">
        <v>18.5</v>
      </c>
      <c r="R117" s="87">
        <v>2.2000000000000002</v>
      </c>
      <c r="S117" s="87">
        <v>-1</v>
      </c>
      <c r="T117" s="90">
        <v>20.7</v>
      </c>
      <c r="V117" s="87">
        <v>18.7</v>
      </c>
      <c r="W117" s="87">
        <v>1.8</v>
      </c>
      <c r="X117" s="87">
        <v>-1</v>
      </c>
      <c r="Y117" s="90">
        <v>20.5</v>
      </c>
      <c r="AA117" s="90">
        <v>81.599999999999994</v>
      </c>
      <c r="AB117" s="83">
        <v>1</v>
      </c>
      <c r="AD117" s="83">
        <v>-1</v>
      </c>
      <c r="AE117" s="92">
        <v>0</v>
      </c>
      <c r="AF117" s="83">
        <v>-1</v>
      </c>
      <c r="AG117" s="92">
        <v>0</v>
      </c>
      <c r="AH117" s="83">
        <v>-1</v>
      </c>
      <c r="AI117" s="92">
        <v>0</v>
      </c>
      <c r="AJ117" s="83">
        <v>-1</v>
      </c>
    </row>
    <row r="118" spans="1:36" ht="12.75" x14ac:dyDescent="0.2">
      <c r="A118" s="82" t="s">
        <v>315</v>
      </c>
      <c r="B118" s="83">
        <v>2</v>
      </c>
      <c r="C118" s="33">
        <v>85</v>
      </c>
      <c r="D118" s="85" t="s">
        <v>246</v>
      </c>
      <c r="E118" s="85" t="s">
        <v>72</v>
      </c>
      <c r="F118" s="49">
        <f t="shared" si="3"/>
        <v>0</v>
      </c>
      <c r="G118" s="86">
        <v>19.100000000000001</v>
      </c>
      <c r="H118" s="87">
        <v>1.3</v>
      </c>
      <c r="I118" s="87">
        <v>-1</v>
      </c>
      <c r="J118" s="88">
        <v>20.399999999999999</v>
      </c>
      <c r="L118" s="87">
        <v>18.399999999999999</v>
      </c>
      <c r="M118" s="87">
        <v>1.6</v>
      </c>
      <c r="N118" s="87">
        <v>-1</v>
      </c>
      <c r="O118" s="88">
        <v>20</v>
      </c>
      <c r="Q118" s="87">
        <v>18.5</v>
      </c>
      <c r="R118" s="87">
        <v>1.7</v>
      </c>
      <c r="S118" s="87">
        <v>-1</v>
      </c>
      <c r="T118" s="90">
        <v>20.2</v>
      </c>
      <c r="V118" s="87">
        <v>18.2</v>
      </c>
      <c r="W118" s="87">
        <v>2.6</v>
      </c>
      <c r="X118" s="87">
        <v>-1</v>
      </c>
      <c r="Y118" s="90">
        <v>20.8</v>
      </c>
      <c r="AA118" s="90">
        <v>81.400000000000006</v>
      </c>
      <c r="AB118" s="83">
        <v>2</v>
      </c>
      <c r="AD118" s="83">
        <v>-1</v>
      </c>
      <c r="AE118" s="92">
        <v>0</v>
      </c>
      <c r="AF118" s="83">
        <v>-1</v>
      </c>
      <c r="AG118" s="92">
        <v>0</v>
      </c>
      <c r="AH118" s="83">
        <v>-1</v>
      </c>
      <c r="AI118" s="92">
        <v>0</v>
      </c>
      <c r="AJ118" s="83">
        <v>-1</v>
      </c>
    </row>
    <row r="119" spans="1:36" ht="12.75" x14ac:dyDescent="0.2">
      <c r="A119" s="82" t="s">
        <v>315</v>
      </c>
      <c r="B119" s="83">
        <v>3</v>
      </c>
      <c r="C119" s="33">
        <v>70</v>
      </c>
      <c r="D119" s="85" t="s">
        <v>282</v>
      </c>
      <c r="E119" s="85" t="s">
        <v>133</v>
      </c>
      <c r="F119" s="49">
        <f t="shared" si="3"/>
        <v>0</v>
      </c>
      <c r="G119" s="86">
        <v>19.3</v>
      </c>
      <c r="H119" s="87">
        <v>1.3</v>
      </c>
      <c r="I119" s="87">
        <v>-1</v>
      </c>
      <c r="J119" s="88">
        <v>20.6</v>
      </c>
      <c r="L119" s="87">
        <v>19.100000000000001</v>
      </c>
      <c r="M119" s="87">
        <v>1.6</v>
      </c>
      <c r="N119" s="87">
        <v>-1</v>
      </c>
      <c r="O119" s="88">
        <v>20.7</v>
      </c>
      <c r="Q119" s="87">
        <v>18.8</v>
      </c>
      <c r="R119" s="87">
        <v>1.8</v>
      </c>
      <c r="S119" s="87">
        <v>0.6</v>
      </c>
      <c r="T119" s="90">
        <v>20</v>
      </c>
      <c r="V119" s="87">
        <v>18.399999999999999</v>
      </c>
      <c r="W119" s="87">
        <v>1.6</v>
      </c>
      <c r="X119" s="87">
        <v>0.6</v>
      </c>
      <c r="Y119" s="90">
        <v>19.399999999999999</v>
      </c>
      <c r="AA119" s="90">
        <v>80.7</v>
      </c>
      <c r="AB119" s="83">
        <v>3</v>
      </c>
      <c r="AD119" s="83">
        <v>-1</v>
      </c>
      <c r="AE119" s="92">
        <v>0</v>
      </c>
      <c r="AF119" s="83">
        <v>-1</v>
      </c>
      <c r="AG119" s="92">
        <v>0</v>
      </c>
      <c r="AH119" s="83">
        <v>-1</v>
      </c>
      <c r="AI119" s="92">
        <v>0</v>
      </c>
      <c r="AJ119" s="83">
        <v>-1</v>
      </c>
    </row>
    <row r="120" spans="1:36" ht="12.75" x14ac:dyDescent="0.2">
      <c r="A120" s="82" t="s">
        <v>315</v>
      </c>
      <c r="B120" s="83">
        <v>4</v>
      </c>
      <c r="C120" s="33">
        <v>60</v>
      </c>
      <c r="D120" s="85" t="s">
        <v>285</v>
      </c>
      <c r="E120" s="85" t="s">
        <v>133</v>
      </c>
      <c r="F120" s="49">
        <f t="shared" si="3"/>
        <v>0</v>
      </c>
      <c r="G120" s="86">
        <v>19</v>
      </c>
      <c r="H120" s="87">
        <v>1.3</v>
      </c>
      <c r="I120" s="87">
        <v>-1</v>
      </c>
      <c r="J120" s="88">
        <v>20.3</v>
      </c>
      <c r="L120" s="87">
        <v>18.100000000000001</v>
      </c>
      <c r="M120" s="87">
        <v>1.6</v>
      </c>
      <c r="N120" s="87">
        <v>1</v>
      </c>
      <c r="O120" s="88">
        <v>18.7</v>
      </c>
      <c r="Q120" s="87">
        <v>18.399999999999999</v>
      </c>
      <c r="R120" s="87">
        <v>2.7</v>
      </c>
      <c r="S120" s="87">
        <v>-1</v>
      </c>
      <c r="T120" s="90">
        <v>21.1</v>
      </c>
      <c r="V120" s="87">
        <v>18.8</v>
      </c>
      <c r="W120" s="87">
        <v>1.8</v>
      </c>
      <c r="X120" s="87">
        <v>-1</v>
      </c>
      <c r="Y120" s="90">
        <v>20.6</v>
      </c>
      <c r="AA120" s="90">
        <v>80.7</v>
      </c>
      <c r="AB120" s="83">
        <v>4</v>
      </c>
      <c r="AD120" s="83">
        <v>-1</v>
      </c>
      <c r="AE120" s="92">
        <v>0</v>
      </c>
      <c r="AF120" s="83">
        <v>-1</v>
      </c>
      <c r="AG120" s="92">
        <v>0</v>
      </c>
      <c r="AH120" s="83">
        <v>-1</v>
      </c>
      <c r="AI120" s="92">
        <v>0</v>
      </c>
      <c r="AJ120" s="83">
        <v>-1</v>
      </c>
    </row>
    <row r="121" spans="1:36" ht="12.75" x14ac:dyDescent="0.2">
      <c r="A121" s="82" t="s">
        <v>315</v>
      </c>
      <c r="B121" s="83">
        <v>5</v>
      </c>
      <c r="C121" s="33">
        <v>50</v>
      </c>
      <c r="D121" s="85" t="s">
        <v>348</v>
      </c>
      <c r="E121" s="85" t="s">
        <v>76</v>
      </c>
      <c r="F121" s="49">
        <f t="shared" si="3"/>
        <v>0</v>
      </c>
      <c r="G121" s="86">
        <v>19</v>
      </c>
      <c r="H121" s="87">
        <v>1.3</v>
      </c>
      <c r="I121" s="87">
        <v>-1</v>
      </c>
      <c r="J121" s="88">
        <v>20.3</v>
      </c>
      <c r="L121" s="87">
        <v>18.600000000000001</v>
      </c>
      <c r="M121" s="87">
        <v>1.6</v>
      </c>
      <c r="N121" s="87">
        <v>-1</v>
      </c>
      <c r="O121" s="88">
        <v>20.2</v>
      </c>
      <c r="Q121" s="87">
        <v>16.600000000000001</v>
      </c>
      <c r="R121" s="87">
        <v>2.7</v>
      </c>
      <c r="S121" s="87">
        <v>-1</v>
      </c>
      <c r="T121" s="90">
        <v>19.3</v>
      </c>
      <c r="V121" s="87">
        <v>18.5</v>
      </c>
      <c r="W121" s="87">
        <v>1.8</v>
      </c>
      <c r="X121" s="87">
        <v>0.2</v>
      </c>
      <c r="Y121" s="90">
        <v>20.100000000000001</v>
      </c>
      <c r="AA121" s="90">
        <v>79.900000000000006</v>
      </c>
      <c r="AB121" s="83">
        <v>5</v>
      </c>
      <c r="AD121" s="83">
        <v>-1</v>
      </c>
      <c r="AE121" s="92">
        <v>0</v>
      </c>
      <c r="AF121" s="83">
        <v>-1</v>
      </c>
      <c r="AG121" s="92">
        <v>0</v>
      </c>
      <c r="AH121" s="83">
        <v>-1</v>
      </c>
      <c r="AI121" s="92">
        <v>0</v>
      </c>
      <c r="AJ121" s="83">
        <v>-1</v>
      </c>
    </row>
    <row r="122" spans="1:36" ht="12.75" x14ac:dyDescent="0.2">
      <c r="A122" s="82" t="s">
        <v>315</v>
      </c>
      <c r="B122" s="83">
        <v>6</v>
      </c>
      <c r="C122" s="83">
        <v>0</v>
      </c>
      <c r="D122" s="85" t="s">
        <v>210</v>
      </c>
      <c r="E122" s="85" t="s">
        <v>72</v>
      </c>
      <c r="F122" s="49">
        <f t="shared" si="3"/>
        <v>0</v>
      </c>
      <c r="G122" s="86">
        <v>17.399999999999999</v>
      </c>
      <c r="H122" s="87">
        <v>0.7</v>
      </c>
      <c r="I122" s="87">
        <v>-1</v>
      </c>
      <c r="J122" s="88">
        <v>18.100000000000001</v>
      </c>
      <c r="L122" s="87">
        <v>18.399999999999999</v>
      </c>
      <c r="M122" s="87">
        <v>1.6</v>
      </c>
      <c r="N122" s="87">
        <v>0.2</v>
      </c>
      <c r="O122" s="88">
        <v>19.8</v>
      </c>
      <c r="Q122" s="87">
        <v>18.600000000000001</v>
      </c>
      <c r="R122" s="87">
        <v>1.7</v>
      </c>
      <c r="S122" s="87">
        <v>0.6</v>
      </c>
      <c r="T122" s="90">
        <v>19.7</v>
      </c>
      <c r="V122" s="87">
        <v>18.2</v>
      </c>
      <c r="W122" s="87">
        <v>1.7</v>
      </c>
      <c r="X122" s="87">
        <v>0.8</v>
      </c>
      <c r="Y122" s="90">
        <v>19.100000000000001</v>
      </c>
      <c r="AA122" s="90">
        <v>76.7</v>
      </c>
      <c r="AB122" s="83">
        <v>6</v>
      </c>
      <c r="AD122" s="83">
        <v>1</v>
      </c>
      <c r="AE122" s="92">
        <v>0</v>
      </c>
      <c r="AF122" s="83">
        <v>-1</v>
      </c>
      <c r="AG122" s="92">
        <v>0</v>
      </c>
      <c r="AH122" s="83">
        <v>-1</v>
      </c>
      <c r="AI122" s="92">
        <v>0</v>
      </c>
      <c r="AJ122" s="83">
        <v>-1</v>
      </c>
    </row>
    <row r="123" spans="1:36" ht="12.75" x14ac:dyDescent="0.2">
      <c r="B123" s="83"/>
      <c r="C123" s="84"/>
      <c r="G123" s="86"/>
      <c r="H123" s="87"/>
      <c r="I123" s="87"/>
      <c r="J123" s="88"/>
      <c r="L123" s="87"/>
      <c r="M123" s="87"/>
      <c r="N123" s="87"/>
      <c r="O123" s="88"/>
      <c r="Q123" s="87"/>
      <c r="R123" s="87"/>
      <c r="S123" s="87"/>
      <c r="T123" s="90"/>
      <c r="V123" s="87"/>
      <c r="W123" s="87"/>
      <c r="X123" s="87"/>
      <c r="Y123" s="90"/>
      <c r="AA123" s="90"/>
      <c r="AB123" s="83"/>
      <c r="AD123" s="83"/>
      <c r="AF123" s="83"/>
      <c r="AH123" s="83"/>
      <c r="AJ123" s="83"/>
    </row>
    <row r="124" spans="1:36" ht="12.75" x14ac:dyDescent="0.2">
      <c r="A124" s="82" t="s">
        <v>316</v>
      </c>
      <c r="B124" s="83">
        <v>1</v>
      </c>
      <c r="C124" s="84">
        <v>100</v>
      </c>
      <c r="D124" s="85" t="s">
        <v>262</v>
      </c>
      <c r="E124" s="85" t="s">
        <v>72</v>
      </c>
      <c r="F124" s="49">
        <f>IFERROR(IF($B124&gt;0,VLOOKUP($B124,PosnPointsDMT,2,FALSE),0),0)</f>
        <v>0</v>
      </c>
      <c r="G124" s="86">
        <v>18.7</v>
      </c>
      <c r="H124" s="87">
        <v>1.6</v>
      </c>
      <c r="I124" s="87">
        <v>-1</v>
      </c>
      <c r="J124" s="88">
        <v>20.3</v>
      </c>
      <c r="L124" s="87">
        <v>18</v>
      </c>
      <c r="M124" s="87">
        <v>2.7</v>
      </c>
      <c r="N124" s="87">
        <v>-1</v>
      </c>
      <c r="O124" s="88">
        <v>20.7</v>
      </c>
      <c r="Q124" s="87">
        <v>18.5</v>
      </c>
      <c r="R124" s="87">
        <v>1.8</v>
      </c>
      <c r="S124" s="87">
        <v>0.2</v>
      </c>
      <c r="T124" s="90">
        <v>20.100000000000001</v>
      </c>
      <c r="V124" s="87">
        <v>18</v>
      </c>
      <c r="W124" s="87">
        <v>3</v>
      </c>
      <c r="X124" s="87">
        <v>-1</v>
      </c>
      <c r="Y124" s="90">
        <v>21</v>
      </c>
      <c r="AA124" s="90">
        <v>82.1</v>
      </c>
      <c r="AB124" s="83">
        <v>1</v>
      </c>
      <c r="AD124" s="83">
        <v>-1</v>
      </c>
      <c r="AE124" s="92">
        <v>0</v>
      </c>
      <c r="AF124" s="83">
        <v>-1</v>
      </c>
      <c r="AG124" s="92">
        <v>0</v>
      </c>
      <c r="AH124" s="83">
        <v>-1</v>
      </c>
      <c r="AI124" s="92">
        <v>0</v>
      </c>
      <c r="AJ124" s="83">
        <v>-1</v>
      </c>
    </row>
    <row r="125" spans="1:36" ht="12.75" x14ac:dyDescent="0.2">
      <c r="B125" s="83"/>
      <c r="C125" s="84"/>
      <c r="G125" s="86"/>
      <c r="H125" s="87"/>
      <c r="I125" s="87"/>
      <c r="J125" s="88"/>
      <c r="L125" s="87"/>
      <c r="M125" s="87"/>
      <c r="N125" s="87"/>
      <c r="O125" s="88"/>
      <c r="Q125" s="87"/>
      <c r="R125" s="87"/>
      <c r="S125" s="87"/>
      <c r="T125" s="90"/>
      <c r="V125" s="87"/>
      <c r="W125" s="87"/>
      <c r="X125" s="87"/>
      <c r="Y125" s="90"/>
      <c r="AA125" s="90"/>
      <c r="AB125" s="83"/>
      <c r="AD125" s="83"/>
      <c r="AF125" s="83"/>
      <c r="AH125" s="83"/>
      <c r="AJ125" s="83"/>
    </row>
    <row r="126" spans="1:36" ht="12.75" x14ac:dyDescent="0.2">
      <c r="A126" s="82" t="s">
        <v>317</v>
      </c>
      <c r="B126" s="83">
        <v>1</v>
      </c>
      <c r="C126" s="84">
        <v>100</v>
      </c>
      <c r="D126" s="85" t="s">
        <v>267</v>
      </c>
      <c r="E126" s="85" t="s">
        <v>76</v>
      </c>
      <c r="F126" s="49">
        <f>IFERROR(IF($B126&gt;0,VLOOKUP($B126,PosnPointsDMT,2,FALSE),0),0)</f>
        <v>0</v>
      </c>
      <c r="G126" s="86">
        <v>19</v>
      </c>
      <c r="H126" s="87">
        <v>3.1</v>
      </c>
      <c r="I126" s="87">
        <v>-1</v>
      </c>
      <c r="J126" s="88">
        <v>22.1</v>
      </c>
      <c r="L126" s="87">
        <v>19</v>
      </c>
      <c r="M126" s="87">
        <v>2.1</v>
      </c>
      <c r="N126" s="87">
        <v>0.6</v>
      </c>
      <c r="O126" s="88">
        <v>20.5</v>
      </c>
      <c r="Q126" s="87">
        <v>18.600000000000001</v>
      </c>
      <c r="R126" s="87">
        <v>4.4000000000000004</v>
      </c>
      <c r="S126" s="87">
        <v>0.2</v>
      </c>
      <c r="T126" s="90">
        <v>22.8</v>
      </c>
      <c r="V126" s="87">
        <v>18.8</v>
      </c>
      <c r="W126" s="87">
        <v>3.1</v>
      </c>
      <c r="X126" s="87">
        <v>0.2</v>
      </c>
      <c r="Y126" s="90">
        <v>21.7</v>
      </c>
      <c r="AA126" s="90">
        <v>87.1</v>
      </c>
      <c r="AB126" s="83">
        <v>1</v>
      </c>
      <c r="AD126" s="83">
        <v>-1</v>
      </c>
      <c r="AE126" s="92">
        <v>0</v>
      </c>
      <c r="AF126" s="83">
        <v>-1</v>
      </c>
      <c r="AG126" s="92">
        <v>0</v>
      </c>
      <c r="AH126" s="83">
        <v>-1</v>
      </c>
      <c r="AI126" s="92">
        <v>0</v>
      </c>
      <c r="AJ126" s="83">
        <v>-1</v>
      </c>
    </row>
    <row r="127" spans="1:36" ht="12.75" x14ac:dyDescent="0.2">
      <c r="A127" s="82" t="s">
        <v>317</v>
      </c>
      <c r="B127" s="83">
        <v>2</v>
      </c>
      <c r="C127" s="83">
        <v>0</v>
      </c>
      <c r="D127" s="85" t="s">
        <v>75</v>
      </c>
      <c r="E127" s="85" t="s">
        <v>76</v>
      </c>
      <c r="F127" s="49">
        <f>IFERROR(IF($B127&gt;0,VLOOKUP($B127,PosnPointsDMT,2,FALSE),0),0)</f>
        <v>0</v>
      </c>
      <c r="G127" s="86">
        <v>18.600000000000001</v>
      </c>
      <c r="H127" s="87">
        <v>3.1</v>
      </c>
      <c r="I127" s="87">
        <v>-1</v>
      </c>
      <c r="J127" s="88">
        <v>21.7</v>
      </c>
      <c r="L127" s="87">
        <v>18.600000000000001</v>
      </c>
      <c r="M127" s="87">
        <v>2.1</v>
      </c>
      <c r="N127" s="87">
        <v>-1</v>
      </c>
      <c r="O127" s="88">
        <v>20.7</v>
      </c>
      <c r="Q127" s="87">
        <v>17.100000000000001</v>
      </c>
      <c r="R127" s="87">
        <v>2</v>
      </c>
      <c r="S127" s="87">
        <v>-1</v>
      </c>
      <c r="T127" s="90">
        <v>19.100000000000001</v>
      </c>
      <c r="V127" s="87">
        <v>18.2</v>
      </c>
      <c r="W127" s="87">
        <v>2.7</v>
      </c>
      <c r="X127" s="87">
        <v>-1</v>
      </c>
      <c r="Y127" s="90">
        <v>20.9</v>
      </c>
      <c r="AA127" s="90">
        <v>82.4</v>
      </c>
      <c r="AB127" s="83">
        <v>2</v>
      </c>
      <c r="AD127" s="83">
        <v>-1</v>
      </c>
      <c r="AE127" s="92">
        <v>0</v>
      </c>
      <c r="AF127" s="83">
        <v>-1</v>
      </c>
      <c r="AG127" s="92">
        <v>0</v>
      </c>
      <c r="AH127" s="83">
        <v>1</v>
      </c>
      <c r="AI127" s="92">
        <v>0</v>
      </c>
      <c r="AJ127" s="83">
        <v>-1</v>
      </c>
    </row>
    <row r="128" spans="1:36" ht="12.75" x14ac:dyDescent="0.2">
      <c r="B128" s="83"/>
      <c r="C128" s="83"/>
      <c r="G128" s="86"/>
      <c r="H128" s="87"/>
      <c r="I128" s="87"/>
      <c r="J128" s="88"/>
      <c r="L128" s="87"/>
      <c r="M128" s="87"/>
      <c r="N128" s="87"/>
      <c r="O128" s="88"/>
      <c r="Q128" s="87"/>
      <c r="R128" s="87"/>
      <c r="S128" s="87"/>
      <c r="T128" s="90"/>
      <c r="V128" s="87"/>
      <c r="W128" s="87"/>
      <c r="X128" s="87"/>
      <c r="Y128" s="90"/>
      <c r="AA128" s="90"/>
      <c r="AB128" s="83"/>
      <c r="AD128" s="83"/>
      <c r="AF128" s="83"/>
      <c r="AH128" s="83"/>
      <c r="AJ128" s="83"/>
    </row>
    <row r="129" spans="1:37" ht="12.75" x14ac:dyDescent="0.2">
      <c r="A129" s="82" t="s">
        <v>318</v>
      </c>
      <c r="B129" s="83">
        <v>1</v>
      </c>
      <c r="C129" s="83">
        <v>0</v>
      </c>
      <c r="D129" s="85" t="s">
        <v>349</v>
      </c>
      <c r="E129" s="85" t="s">
        <v>322</v>
      </c>
      <c r="F129" s="49">
        <f>IFERROR(IF($B129&gt;0,VLOOKUP($B129,PosnPointsDMT,2,FALSE),0),0)</f>
        <v>0</v>
      </c>
      <c r="G129" s="86">
        <v>18.2</v>
      </c>
      <c r="H129" s="87">
        <v>1.6</v>
      </c>
      <c r="I129" s="87">
        <v>0.6</v>
      </c>
      <c r="J129" s="88">
        <v>19.2</v>
      </c>
      <c r="L129" s="87">
        <v>18.100000000000001</v>
      </c>
      <c r="M129" s="87">
        <v>2.7</v>
      </c>
      <c r="N129" s="87">
        <v>-1</v>
      </c>
      <c r="O129" s="88">
        <v>20.8</v>
      </c>
      <c r="Q129" s="87">
        <v>0</v>
      </c>
      <c r="R129" s="87">
        <v>0</v>
      </c>
      <c r="S129" s="87">
        <v>0</v>
      </c>
      <c r="T129" s="90">
        <v>0</v>
      </c>
      <c r="V129" s="87">
        <v>17.399999999999999</v>
      </c>
      <c r="W129" s="87">
        <v>0</v>
      </c>
      <c r="X129" s="87">
        <v>-1</v>
      </c>
      <c r="Y129" s="90">
        <v>17.399999999999999</v>
      </c>
      <c r="AA129" s="90">
        <v>57.4</v>
      </c>
      <c r="AB129" s="83">
        <v>1</v>
      </c>
      <c r="AD129" s="83">
        <v>-1</v>
      </c>
      <c r="AE129" s="92">
        <v>0</v>
      </c>
      <c r="AF129" s="83">
        <v>-1</v>
      </c>
      <c r="AG129" s="92">
        <v>0</v>
      </c>
      <c r="AH129" s="83">
        <v>0</v>
      </c>
      <c r="AI129" s="92">
        <v>0</v>
      </c>
      <c r="AJ129" s="83">
        <v>1</v>
      </c>
    </row>
    <row r="130" spans="1:37" ht="12.75" x14ac:dyDescent="0.2">
      <c r="B130" s="83"/>
      <c r="C130" s="84"/>
      <c r="G130" s="86"/>
      <c r="H130" s="87"/>
      <c r="I130" s="87"/>
      <c r="J130" s="88"/>
      <c r="L130" s="87"/>
      <c r="M130" s="87"/>
      <c r="N130" s="87"/>
      <c r="O130" s="88"/>
      <c r="Q130" s="87"/>
      <c r="R130" s="87"/>
      <c r="S130" s="87"/>
      <c r="T130" s="90"/>
      <c r="V130" s="87"/>
      <c r="W130" s="87"/>
      <c r="X130" s="87"/>
      <c r="Y130" s="90"/>
      <c r="AA130" s="90"/>
      <c r="AB130" s="83"/>
      <c r="AD130" s="83"/>
      <c r="AF130" s="83"/>
      <c r="AH130" s="83"/>
      <c r="AJ130" s="83"/>
    </row>
    <row r="131" spans="1:37" ht="12.75" x14ac:dyDescent="0.2">
      <c r="A131" s="82" t="s">
        <v>319</v>
      </c>
      <c r="B131" s="83">
        <v>1</v>
      </c>
      <c r="C131" s="83">
        <v>0</v>
      </c>
      <c r="D131" s="85" t="s">
        <v>350</v>
      </c>
      <c r="E131" s="85" t="s">
        <v>322</v>
      </c>
      <c r="F131" s="49">
        <f>IFERROR(IF($B131&gt;0,VLOOKUP($B131,PosnPointsDMT,2,FALSE),0),0)</f>
        <v>0</v>
      </c>
      <c r="G131" s="86">
        <v>17.600000000000001</v>
      </c>
      <c r="H131" s="87">
        <v>0.7</v>
      </c>
      <c r="I131" s="87">
        <v>-1</v>
      </c>
      <c r="J131" s="88">
        <v>18.3</v>
      </c>
      <c r="L131" s="87">
        <v>18.7</v>
      </c>
      <c r="M131" s="87">
        <v>2.1</v>
      </c>
      <c r="N131" s="87">
        <v>0.2</v>
      </c>
      <c r="O131" s="88">
        <v>20.6</v>
      </c>
      <c r="Q131" s="87">
        <v>18.600000000000001</v>
      </c>
      <c r="R131" s="87">
        <v>2.4</v>
      </c>
      <c r="S131" s="87">
        <v>-1</v>
      </c>
      <c r="T131" s="90">
        <v>21</v>
      </c>
      <c r="V131" s="87">
        <v>18.2</v>
      </c>
      <c r="W131" s="87">
        <v>2.7</v>
      </c>
      <c r="X131" s="87">
        <v>-1</v>
      </c>
      <c r="Y131" s="90">
        <v>20.9</v>
      </c>
      <c r="AA131" s="90">
        <v>80.8</v>
      </c>
      <c r="AB131" s="83">
        <v>1</v>
      </c>
      <c r="AD131" s="83">
        <v>1</v>
      </c>
      <c r="AE131" s="92">
        <v>0</v>
      </c>
      <c r="AF131" s="83">
        <v>-1</v>
      </c>
      <c r="AG131" s="92">
        <v>0</v>
      </c>
      <c r="AH131" s="83">
        <v>-1</v>
      </c>
      <c r="AI131" s="92">
        <v>0</v>
      </c>
      <c r="AJ131" s="83">
        <v>-1</v>
      </c>
    </row>
    <row r="132" spans="1:37" ht="12.75" x14ac:dyDescent="0.2">
      <c r="B132" s="83"/>
      <c r="C132" s="84"/>
      <c r="G132" s="86"/>
      <c r="H132" s="87"/>
      <c r="I132" s="87"/>
      <c r="J132" s="88"/>
      <c r="L132" s="87"/>
      <c r="M132" s="87"/>
      <c r="N132" s="87"/>
      <c r="O132" s="88"/>
      <c r="Q132" s="87"/>
      <c r="R132" s="87"/>
      <c r="S132" s="87"/>
      <c r="T132" s="90"/>
      <c r="V132" s="87"/>
      <c r="W132" s="87"/>
      <c r="X132" s="87"/>
      <c r="Y132" s="90"/>
      <c r="AA132" s="90"/>
      <c r="AB132" s="83"/>
      <c r="AD132" s="83"/>
      <c r="AF132" s="83"/>
      <c r="AH132" s="83"/>
      <c r="AJ132" s="83"/>
    </row>
    <row r="133" spans="1:37" ht="12.75" x14ac:dyDescent="0.2">
      <c r="A133" s="82" t="s">
        <v>290</v>
      </c>
      <c r="B133" s="83">
        <v>1</v>
      </c>
      <c r="C133" s="83">
        <v>0</v>
      </c>
      <c r="D133" s="85" t="s">
        <v>71</v>
      </c>
      <c r="E133" s="85" t="s">
        <v>72</v>
      </c>
      <c r="F133" s="49">
        <f>IFERROR(IF($B133&gt;0,VLOOKUP($B133,PosnPointsDMT,2,FALSE),0),0)</f>
        <v>0</v>
      </c>
      <c r="G133" s="86">
        <v>18.8</v>
      </c>
      <c r="H133" s="87">
        <v>1.3</v>
      </c>
      <c r="I133" s="87">
        <v>-1</v>
      </c>
      <c r="J133" s="88">
        <v>20.100000000000001</v>
      </c>
      <c r="L133" s="87">
        <v>18.2</v>
      </c>
      <c r="M133" s="87">
        <v>1.3</v>
      </c>
      <c r="N133" s="87">
        <v>0.6</v>
      </c>
      <c r="O133" s="88">
        <v>18.899999999999999</v>
      </c>
      <c r="Q133" s="87">
        <v>17.2</v>
      </c>
      <c r="R133" s="87">
        <v>0.7</v>
      </c>
      <c r="S133" s="87">
        <v>-1</v>
      </c>
      <c r="T133" s="90">
        <v>17.899999999999999</v>
      </c>
      <c r="V133" s="87">
        <v>18.2</v>
      </c>
      <c r="W133" s="87">
        <v>1.2</v>
      </c>
      <c r="X133" s="87">
        <v>-1</v>
      </c>
      <c r="Y133" s="90">
        <v>19.399999999999999</v>
      </c>
      <c r="AA133" s="90">
        <v>76.3</v>
      </c>
      <c r="AB133" s="83">
        <v>1</v>
      </c>
      <c r="AD133" s="83">
        <v>-1</v>
      </c>
      <c r="AE133" s="92">
        <v>0</v>
      </c>
      <c r="AF133" s="83">
        <v>-1</v>
      </c>
      <c r="AG133" s="92">
        <v>0</v>
      </c>
      <c r="AH133" s="83">
        <v>1</v>
      </c>
      <c r="AI133" s="92">
        <v>0</v>
      </c>
      <c r="AJ133" s="83">
        <v>-1</v>
      </c>
    </row>
    <row r="134" spans="1:37" ht="12.75" x14ac:dyDescent="0.2">
      <c r="F134" s="49">
        <f>IFERROR(IF($B134&gt;0,VLOOKUP($B134,PosnPointsDMT,2,FALSE),0),0)</f>
        <v>0</v>
      </c>
      <c r="AK134" s="62" t="e">
        <f>(#REF! &amp; ":" &amp;#REF!)</f>
        <v>#REF!</v>
      </c>
    </row>
    <row r="135" spans="1:37" ht="12.75" x14ac:dyDescent="0.2">
      <c r="A135" s="82" t="s">
        <v>297</v>
      </c>
      <c r="B135" s="83">
        <v>1</v>
      </c>
      <c r="C135" s="84"/>
      <c r="D135" s="85" t="s">
        <v>273</v>
      </c>
      <c r="E135" s="85" t="s">
        <v>74</v>
      </c>
      <c r="F135" s="49">
        <f>IFERROR(IF($B135&gt;0,VLOOKUP($B135,PosnPointsDMT,2,FALSE),0),0)</f>
        <v>0</v>
      </c>
      <c r="G135" s="86">
        <v>18</v>
      </c>
      <c r="H135" s="87">
        <v>2.7</v>
      </c>
      <c r="I135" s="87">
        <v>0.6</v>
      </c>
      <c r="J135" s="88">
        <v>20.100000000000001</v>
      </c>
      <c r="L135" s="87">
        <v>16.8</v>
      </c>
      <c r="M135" s="87">
        <v>3.1</v>
      </c>
      <c r="N135" s="87">
        <v>0.2</v>
      </c>
      <c r="O135" s="88">
        <v>19.7</v>
      </c>
      <c r="Q135" s="87">
        <v>17.8</v>
      </c>
      <c r="R135" s="87">
        <v>2.2000000000000002</v>
      </c>
      <c r="S135" s="87">
        <v>0.2</v>
      </c>
      <c r="T135" s="90">
        <v>19.8</v>
      </c>
      <c r="V135" s="87">
        <v>-1E-4</v>
      </c>
      <c r="W135" s="87">
        <v>-1E-4</v>
      </c>
      <c r="X135" s="87">
        <v>-1E-4</v>
      </c>
      <c r="Y135" s="90">
        <v>-1E-4</v>
      </c>
      <c r="AA135" s="90">
        <v>59.6</v>
      </c>
      <c r="AB135" s="83">
        <v>1</v>
      </c>
      <c r="AD135" s="83">
        <v>-1</v>
      </c>
      <c r="AE135" s="92">
        <v>0</v>
      </c>
      <c r="AF135" s="83">
        <v>-1</v>
      </c>
      <c r="AG135" s="92">
        <v>0</v>
      </c>
      <c r="AH135" s="83">
        <v>-1</v>
      </c>
      <c r="AI135" s="92">
        <v>0</v>
      </c>
      <c r="AJ135" s="83">
        <v>-1</v>
      </c>
    </row>
    <row r="136" spans="1:37" ht="12.75" x14ac:dyDescent="0.2">
      <c r="B136" s="83"/>
      <c r="C136" s="84"/>
      <c r="G136" s="86"/>
      <c r="H136" s="87"/>
      <c r="I136" s="87"/>
      <c r="J136" s="88"/>
      <c r="L136" s="87"/>
      <c r="M136" s="87"/>
      <c r="N136" s="87"/>
      <c r="O136" s="88"/>
      <c r="Q136" s="87"/>
      <c r="R136" s="87"/>
      <c r="S136" s="87"/>
      <c r="T136" s="90"/>
      <c r="V136" s="87"/>
      <c r="W136" s="87"/>
      <c r="X136" s="87"/>
      <c r="Y136" s="90"/>
      <c r="AA136" s="90"/>
      <c r="AB136" s="83"/>
      <c r="AD136" s="83"/>
      <c r="AF136" s="83"/>
      <c r="AH136" s="83"/>
      <c r="AJ136" s="83"/>
    </row>
    <row r="137" spans="1:37" ht="12.75" x14ac:dyDescent="0.2">
      <c r="A137" s="82" t="s">
        <v>298</v>
      </c>
      <c r="B137" s="83">
        <v>1</v>
      </c>
      <c r="C137" s="84"/>
      <c r="D137" s="85" t="s">
        <v>328</v>
      </c>
      <c r="E137" s="85" t="s">
        <v>322</v>
      </c>
      <c r="F137" s="49">
        <f>IFERROR(IF($B137&gt;0,VLOOKUP($B137,PosnPointsDMT,2,FALSE),0),0)</f>
        <v>0</v>
      </c>
      <c r="G137" s="86">
        <v>18.399999999999999</v>
      </c>
      <c r="H137" s="87">
        <v>6.4</v>
      </c>
      <c r="I137" s="87">
        <v>0.8</v>
      </c>
      <c r="J137" s="88">
        <v>24</v>
      </c>
      <c r="L137" s="87">
        <v>17.2</v>
      </c>
      <c r="M137" s="87">
        <v>3.2</v>
      </c>
      <c r="N137" s="87">
        <v>-1</v>
      </c>
      <c r="O137" s="88">
        <v>20.399999999999999</v>
      </c>
      <c r="Q137" s="87">
        <v>17.2</v>
      </c>
      <c r="R137" s="87">
        <v>2.4</v>
      </c>
      <c r="S137" s="87">
        <v>-1</v>
      </c>
      <c r="T137" s="90">
        <v>19.600000000000001</v>
      </c>
      <c r="V137" s="87">
        <v>-1E-4</v>
      </c>
      <c r="W137" s="87">
        <v>-1E-4</v>
      </c>
      <c r="X137" s="87">
        <v>-1E-4</v>
      </c>
      <c r="Y137" s="90">
        <v>-1E-4</v>
      </c>
      <c r="AA137" s="90">
        <v>64</v>
      </c>
      <c r="AB137" s="83">
        <v>1</v>
      </c>
      <c r="AD137" s="83">
        <v>-1</v>
      </c>
      <c r="AE137" s="92">
        <v>0</v>
      </c>
      <c r="AF137" s="83">
        <v>1</v>
      </c>
      <c r="AG137" s="92">
        <v>0</v>
      </c>
      <c r="AH137" s="83">
        <v>1</v>
      </c>
      <c r="AI137" s="92">
        <v>0</v>
      </c>
      <c r="AJ137" s="83">
        <v>-1</v>
      </c>
    </row>
    <row r="138" spans="1:37" ht="12.75" x14ac:dyDescent="0.2">
      <c r="B138" s="83"/>
      <c r="C138" s="84"/>
      <c r="G138" s="86"/>
      <c r="H138" s="87"/>
      <c r="I138" s="87"/>
      <c r="J138" s="88"/>
      <c r="L138" s="87"/>
      <c r="M138" s="87"/>
      <c r="N138" s="87"/>
      <c r="O138" s="88"/>
      <c r="Q138" s="87"/>
      <c r="R138" s="87"/>
      <c r="S138" s="87"/>
      <c r="T138" s="90"/>
      <c r="V138" s="87"/>
      <c r="W138" s="87"/>
      <c r="X138" s="87"/>
      <c r="Y138" s="90"/>
      <c r="AA138" s="90"/>
      <c r="AB138" s="83"/>
      <c r="AD138" s="83"/>
      <c r="AF138" s="83"/>
      <c r="AH138" s="83"/>
      <c r="AJ138" s="83"/>
    </row>
    <row r="139" spans="1:37" ht="12.75" x14ac:dyDescent="0.2">
      <c r="A139" s="82" t="s">
        <v>299</v>
      </c>
      <c r="B139" s="83">
        <v>1</v>
      </c>
      <c r="C139" s="84"/>
      <c r="D139" s="85" t="s">
        <v>280</v>
      </c>
      <c r="E139" s="85" t="s">
        <v>133</v>
      </c>
      <c r="F139" s="49">
        <f>IFERROR(IF($B139&gt;0,VLOOKUP($B139,PosnPointsDMT,2,FALSE),0),0)</f>
        <v>0</v>
      </c>
      <c r="G139" s="86">
        <v>18.399999999999999</v>
      </c>
      <c r="H139" s="87">
        <v>3.2</v>
      </c>
      <c r="I139" s="87">
        <v>-1</v>
      </c>
      <c r="J139" s="88">
        <v>21.6</v>
      </c>
      <c r="L139" s="87">
        <v>18.100000000000001</v>
      </c>
      <c r="M139" s="87">
        <v>2.9</v>
      </c>
      <c r="N139" s="87">
        <v>1</v>
      </c>
      <c r="O139" s="88">
        <v>20</v>
      </c>
      <c r="Q139" s="87">
        <v>18.3</v>
      </c>
      <c r="R139" s="87">
        <v>3</v>
      </c>
      <c r="S139" s="87">
        <v>0.6</v>
      </c>
      <c r="T139" s="90">
        <v>20.7</v>
      </c>
      <c r="V139" s="87">
        <v>-1E-4</v>
      </c>
      <c r="W139" s="87">
        <v>-1E-4</v>
      </c>
      <c r="X139" s="87">
        <v>-1E-4</v>
      </c>
      <c r="Y139" s="90">
        <v>-1E-4</v>
      </c>
      <c r="AA139" s="90">
        <v>62.3</v>
      </c>
      <c r="AB139" s="83">
        <v>1</v>
      </c>
      <c r="AD139" s="83">
        <v>-1</v>
      </c>
      <c r="AE139" s="92">
        <v>0</v>
      </c>
      <c r="AF139" s="83">
        <v>-1</v>
      </c>
      <c r="AG139" s="92">
        <v>0</v>
      </c>
      <c r="AH139" s="83">
        <v>-1</v>
      </c>
      <c r="AI139" s="92">
        <v>0</v>
      </c>
      <c r="AJ139" s="83">
        <v>-1</v>
      </c>
    </row>
    <row r="140" spans="1:37" ht="12.75" x14ac:dyDescent="0.2">
      <c r="B140" s="83"/>
      <c r="C140" s="84"/>
      <c r="G140" s="86"/>
      <c r="H140" s="87"/>
      <c r="I140" s="87"/>
      <c r="J140" s="88"/>
      <c r="L140" s="87"/>
      <c r="M140" s="87"/>
      <c r="N140" s="87"/>
      <c r="O140" s="88"/>
      <c r="Q140" s="87"/>
      <c r="R140" s="87"/>
      <c r="S140" s="87"/>
      <c r="T140" s="90"/>
      <c r="V140" s="87"/>
      <c r="W140" s="87"/>
      <c r="X140" s="87"/>
      <c r="Y140" s="90"/>
      <c r="AA140" s="90"/>
      <c r="AB140" s="83"/>
      <c r="AD140" s="83"/>
      <c r="AF140" s="83"/>
      <c r="AH140" s="83"/>
      <c r="AJ140" s="83"/>
    </row>
    <row r="141" spans="1:37" ht="12.75" x14ac:dyDescent="0.2">
      <c r="A141" s="82" t="s">
        <v>295</v>
      </c>
      <c r="B141" s="83">
        <v>1</v>
      </c>
      <c r="C141" s="84"/>
      <c r="D141" s="85" t="s">
        <v>78</v>
      </c>
      <c r="E141" s="85" t="s">
        <v>76</v>
      </c>
      <c r="F141" s="49">
        <f>IFERROR(IF($B141&gt;0,VLOOKUP($B141,PosnPointsDMT,2,FALSE),0),0)</f>
        <v>0</v>
      </c>
      <c r="G141" s="86">
        <v>16.600000000000001</v>
      </c>
      <c r="H141" s="87">
        <v>5.6</v>
      </c>
      <c r="I141" s="87">
        <v>-1</v>
      </c>
      <c r="J141" s="88">
        <v>22.2</v>
      </c>
      <c r="L141" s="87">
        <v>17.2</v>
      </c>
      <c r="M141" s="87">
        <v>3.2</v>
      </c>
      <c r="N141" s="87">
        <v>-1</v>
      </c>
      <c r="O141" s="88">
        <v>20.399999999999999</v>
      </c>
      <c r="Q141" s="87">
        <v>18.600000000000001</v>
      </c>
      <c r="R141" s="87">
        <v>6</v>
      </c>
      <c r="S141" s="87">
        <v>0.2</v>
      </c>
      <c r="T141" s="90">
        <v>24.4</v>
      </c>
      <c r="V141" s="87">
        <v>-1E-4</v>
      </c>
      <c r="W141" s="87">
        <v>-1E-4</v>
      </c>
      <c r="X141" s="87">
        <v>-1E-4</v>
      </c>
      <c r="Y141" s="90">
        <v>-1E-4</v>
      </c>
      <c r="AA141" s="90">
        <v>67</v>
      </c>
      <c r="AB141" s="83">
        <v>1</v>
      </c>
      <c r="AD141" s="83">
        <v>-1</v>
      </c>
      <c r="AE141" s="92">
        <v>0</v>
      </c>
      <c r="AF141" s="83">
        <v>1</v>
      </c>
      <c r="AG141" s="92">
        <v>0</v>
      </c>
      <c r="AH141" s="83">
        <v>-1</v>
      </c>
      <c r="AI141" s="92">
        <v>0</v>
      </c>
      <c r="AJ141" s="83">
        <v>-1</v>
      </c>
    </row>
    <row r="142" spans="1:37" ht="12.75" x14ac:dyDescent="0.2">
      <c r="B142" s="83"/>
      <c r="C142" s="84"/>
      <c r="G142" s="86"/>
      <c r="H142" s="87"/>
      <c r="I142" s="87"/>
      <c r="J142" s="88"/>
      <c r="L142" s="87"/>
      <c r="M142" s="87"/>
      <c r="N142" s="87"/>
      <c r="O142" s="88"/>
      <c r="Q142" s="87"/>
      <c r="R142" s="87"/>
      <c r="S142" s="87"/>
      <c r="T142" s="90"/>
      <c r="V142" s="87"/>
      <c r="W142" s="87"/>
      <c r="X142" s="87"/>
      <c r="Y142" s="90"/>
      <c r="AA142" s="90"/>
      <c r="AB142" s="83"/>
      <c r="AD142" s="83"/>
      <c r="AF142" s="83"/>
      <c r="AH142" s="83"/>
      <c r="AJ142" s="83"/>
    </row>
    <row r="143" spans="1:37" ht="12.75" x14ac:dyDescent="0.2">
      <c r="A143" s="82" t="s">
        <v>296</v>
      </c>
      <c r="B143" s="83">
        <v>1</v>
      </c>
      <c r="C143" s="84"/>
      <c r="D143" s="85" t="s">
        <v>327</v>
      </c>
      <c r="E143" s="85" t="s">
        <v>322</v>
      </c>
      <c r="F143" s="49">
        <f>IFERROR(IF($B143&gt;0,VLOOKUP($B143,PosnPointsDMT,2,FALSE),0),0)</f>
        <v>0</v>
      </c>
      <c r="G143" s="86">
        <v>0</v>
      </c>
      <c r="H143" s="87">
        <v>0</v>
      </c>
      <c r="I143" s="87">
        <v>0</v>
      </c>
      <c r="J143" s="88">
        <v>0</v>
      </c>
      <c r="L143" s="87">
        <v>18.899999999999999</v>
      </c>
      <c r="M143" s="87">
        <v>6.8</v>
      </c>
      <c r="N143" s="87">
        <v>0.6</v>
      </c>
      <c r="O143" s="88">
        <v>25.1</v>
      </c>
      <c r="Q143" s="87">
        <v>18.399999999999999</v>
      </c>
      <c r="R143" s="87">
        <v>2.8</v>
      </c>
      <c r="S143" s="87">
        <v>0.2</v>
      </c>
      <c r="T143" s="90">
        <v>21</v>
      </c>
      <c r="V143" s="87">
        <v>-1E-4</v>
      </c>
      <c r="W143" s="87">
        <v>-1E-4</v>
      </c>
      <c r="X143" s="87">
        <v>-1E-4</v>
      </c>
      <c r="Y143" s="90">
        <v>-1E-4</v>
      </c>
      <c r="AA143" s="90">
        <v>46.1</v>
      </c>
      <c r="AB143" s="83">
        <v>1</v>
      </c>
      <c r="AD143" s="83">
        <v>0</v>
      </c>
      <c r="AE143" s="92">
        <v>0</v>
      </c>
      <c r="AF143" s="83">
        <v>-1</v>
      </c>
      <c r="AG143" s="92">
        <v>0</v>
      </c>
      <c r="AH143" s="83">
        <v>-1</v>
      </c>
      <c r="AI143" s="92">
        <v>0</v>
      </c>
      <c r="AJ143" s="83">
        <v>-1</v>
      </c>
    </row>
    <row r="144" spans="1:37" ht="12.75" x14ac:dyDescent="0.2">
      <c r="B144" s="83"/>
      <c r="C144" s="84"/>
      <c r="G144" s="86"/>
      <c r="H144" s="87"/>
      <c r="I144" s="87"/>
      <c r="J144" s="88"/>
      <c r="L144" s="87"/>
      <c r="M144" s="87"/>
      <c r="N144" s="87"/>
      <c r="O144" s="88"/>
      <c r="Q144" s="87"/>
      <c r="R144" s="87"/>
      <c r="S144" s="87"/>
      <c r="T144" s="90"/>
      <c r="V144" s="87"/>
      <c r="W144" s="87"/>
      <c r="X144" s="87"/>
      <c r="Y144" s="90"/>
      <c r="AA144" s="90"/>
      <c r="AB144" s="83"/>
      <c r="AD144" s="83"/>
      <c r="AF144" s="83"/>
      <c r="AH144" s="83"/>
      <c r="AJ144" s="83"/>
    </row>
    <row r="145" spans="2:37" ht="12.75" hidden="1" x14ac:dyDescent="0.2">
      <c r="B145" s="83"/>
      <c r="C145" s="84"/>
      <c r="G145" s="86"/>
      <c r="H145" s="87"/>
      <c r="I145" s="87"/>
      <c r="J145" s="88"/>
      <c r="L145" s="87"/>
      <c r="M145" s="87"/>
      <c r="N145" s="87"/>
      <c r="O145" s="88"/>
      <c r="Q145" s="87"/>
      <c r="R145" s="87"/>
      <c r="S145" s="87"/>
      <c r="T145" s="90"/>
      <c r="V145" s="87"/>
      <c r="W145" s="87"/>
      <c r="X145" s="87"/>
      <c r="Y145" s="90"/>
      <c r="AA145" s="90"/>
      <c r="AB145" s="83"/>
      <c r="AD145" s="83"/>
      <c r="AF145" s="83"/>
      <c r="AH145" s="83"/>
      <c r="AJ145" s="83"/>
    </row>
    <row r="146" spans="2:37" ht="12.75" hidden="1" x14ac:dyDescent="0.2">
      <c r="F146" s="49">
        <f t="shared" ref="F146:F204" si="4">IFERROR(IF($B146&gt;0,VLOOKUP($B146,PosnPointsDMT,2,FALSE),0),0)</f>
        <v>0</v>
      </c>
      <c r="AK146" s="62" t="e">
        <f>(#REF! &amp; ":" &amp;#REF!)</f>
        <v>#REF!</v>
      </c>
    </row>
    <row r="147" spans="2:37" ht="12.75" hidden="1" x14ac:dyDescent="0.2">
      <c r="F147" s="49">
        <f t="shared" si="4"/>
        <v>0</v>
      </c>
      <c r="AK147" s="62" t="e">
        <f>(#REF! &amp; ":" &amp;#REF!)</f>
        <v>#REF!</v>
      </c>
    </row>
    <row r="148" spans="2:37" ht="12.75" hidden="1" x14ac:dyDescent="0.2">
      <c r="F148" s="49">
        <f t="shared" si="4"/>
        <v>0</v>
      </c>
      <c r="AK148" s="62" t="e">
        <f>(#REF! &amp; ":" &amp;#REF!)</f>
        <v>#REF!</v>
      </c>
    </row>
    <row r="149" spans="2:37" ht="12.75" hidden="1" x14ac:dyDescent="0.2">
      <c r="F149" s="49">
        <f t="shared" si="4"/>
        <v>0</v>
      </c>
      <c r="AK149" s="62" t="e">
        <f>(#REF! &amp; ":" &amp;#REF!)</f>
        <v>#REF!</v>
      </c>
    </row>
    <row r="150" spans="2:37" ht="12.75" hidden="1" x14ac:dyDescent="0.2">
      <c r="F150" s="49">
        <f t="shared" si="4"/>
        <v>0</v>
      </c>
      <c r="AK150" s="62" t="e">
        <f>(#REF! &amp; ":" &amp;#REF!)</f>
        <v>#REF!</v>
      </c>
    </row>
    <row r="151" spans="2:37" ht="12.75" hidden="1" x14ac:dyDescent="0.2">
      <c r="F151" s="49">
        <f t="shared" si="4"/>
        <v>0</v>
      </c>
      <c r="AK151" s="62" t="e">
        <f>(#REF! &amp; ":" &amp;#REF!)</f>
        <v>#REF!</v>
      </c>
    </row>
    <row r="152" spans="2:37" ht="12.75" hidden="1" x14ac:dyDescent="0.2">
      <c r="F152" s="49">
        <f t="shared" si="4"/>
        <v>0</v>
      </c>
      <c r="AK152" s="62" t="e">
        <f>(#REF! &amp; ":" &amp;#REF!)</f>
        <v>#REF!</v>
      </c>
    </row>
    <row r="153" spans="2:37" ht="12.75" hidden="1" x14ac:dyDescent="0.2">
      <c r="F153" s="49">
        <f t="shared" si="4"/>
        <v>0</v>
      </c>
      <c r="AK153" s="62" t="e">
        <f>(#REF! &amp; ":" &amp;#REF!)</f>
        <v>#REF!</v>
      </c>
    </row>
    <row r="154" spans="2:37" ht="12.75" hidden="1" x14ac:dyDescent="0.2">
      <c r="F154" s="49">
        <f t="shared" si="4"/>
        <v>0</v>
      </c>
      <c r="AK154" s="62" t="e">
        <f>(#REF! &amp; ":" &amp;#REF!)</f>
        <v>#REF!</v>
      </c>
    </row>
    <row r="155" spans="2:37" ht="12.75" hidden="1" x14ac:dyDescent="0.2">
      <c r="F155" s="49">
        <f t="shared" si="4"/>
        <v>0</v>
      </c>
      <c r="AK155" s="62" t="e">
        <f>(#REF! &amp; ":" &amp;#REF!)</f>
        <v>#REF!</v>
      </c>
    </row>
    <row r="156" spans="2:37" ht="12.75" hidden="1" x14ac:dyDescent="0.2">
      <c r="F156" s="49">
        <f t="shared" si="4"/>
        <v>0</v>
      </c>
      <c r="AK156" s="62" t="e">
        <f>(#REF! &amp; ":" &amp;#REF!)</f>
        <v>#REF!</v>
      </c>
    </row>
    <row r="157" spans="2:37" ht="12.75" hidden="1" x14ac:dyDescent="0.2">
      <c r="F157" s="49">
        <f t="shared" si="4"/>
        <v>0</v>
      </c>
      <c r="AK157" s="62" t="e">
        <f>(#REF! &amp; ":" &amp;#REF!)</f>
        <v>#REF!</v>
      </c>
    </row>
    <row r="158" spans="2:37" ht="12.75" hidden="1" x14ac:dyDescent="0.2">
      <c r="F158" s="49">
        <f t="shared" si="4"/>
        <v>0</v>
      </c>
      <c r="AK158" s="62" t="e">
        <f>(#REF! &amp; ":" &amp;#REF!)</f>
        <v>#REF!</v>
      </c>
    </row>
    <row r="159" spans="2:37" ht="12.75" hidden="1" x14ac:dyDescent="0.2">
      <c r="F159" s="49">
        <f t="shared" si="4"/>
        <v>0</v>
      </c>
      <c r="AK159" s="62" t="e">
        <f>(#REF! &amp; ":" &amp;#REF!)</f>
        <v>#REF!</v>
      </c>
    </row>
    <row r="160" spans="2:37" ht="12.75" hidden="1" x14ac:dyDescent="0.2">
      <c r="F160" s="49">
        <f t="shared" si="4"/>
        <v>0</v>
      </c>
      <c r="AK160" s="62" t="e">
        <f>(#REF! &amp; ":" &amp;#REF!)</f>
        <v>#REF!</v>
      </c>
    </row>
    <row r="161" spans="6:37" ht="12.75" hidden="1" x14ac:dyDescent="0.2">
      <c r="F161" s="49">
        <f t="shared" si="4"/>
        <v>0</v>
      </c>
      <c r="AK161" s="62" t="e">
        <f>(#REF! &amp; ":" &amp;#REF!)</f>
        <v>#REF!</v>
      </c>
    </row>
    <row r="162" spans="6:37" ht="12.75" hidden="1" x14ac:dyDescent="0.2">
      <c r="F162" s="49">
        <f t="shared" si="4"/>
        <v>0</v>
      </c>
      <c r="AK162" s="62" t="e">
        <f>(#REF! &amp; ":" &amp;#REF!)</f>
        <v>#REF!</v>
      </c>
    </row>
    <row r="163" spans="6:37" ht="12.75" hidden="1" x14ac:dyDescent="0.2">
      <c r="F163" s="49">
        <f t="shared" si="4"/>
        <v>0</v>
      </c>
      <c r="AK163" s="62" t="e">
        <f>(#REF! &amp; ":" &amp;#REF!)</f>
        <v>#REF!</v>
      </c>
    </row>
    <row r="164" spans="6:37" ht="12.75" hidden="1" x14ac:dyDescent="0.2">
      <c r="F164" s="49">
        <f t="shared" si="4"/>
        <v>0</v>
      </c>
      <c r="AK164" s="62" t="e">
        <f>(#REF! &amp; ":" &amp;#REF!)</f>
        <v>#REF!</v>
      </c>
    </row>
    <row r="165" spans="6:37" ht="12.75" hidden="1" x14ac:dyDescent="0.2">
      <c r="F165" s="49">
        <f t="shared" si="4"/>
        <v>0</v>
      </c>
      <c r="AK165" s="62" t="e">
        <f>(#REF! &amp; ":" &amp;#REF!)</f>
        <v>#REF!</v>
      </c>
    </row>
    <row r="166" spans="6:37" ht="12.75" hidden="1" x14ac:dyDescent="0.2">
      <c r="F166" s="49">
        <f t="shared" si="4"/>
        <v>0</v>
      </c>
      <c r="AK166" s="62" t="e">
        <f>(#REF! &amp; ":" &amp;#REF!)</f>
        <v>#REF!</v>
      </c>
    </row>
    <row r="167" spans="6:37" ht="12.75" hidden="1" x14ac:dyDescent="0.2">
      <c r="F167" s="49">
        <f t="shared" si="4"/>
        <v>0</v>
      </c>
      <c r="AK167" s="62" t="e">
        <f>(#REF! &amp; ":" &amp;#REF!)</f>
        <v>#REF!</v>
      </c>
    </row>
    <row r="168" spans="6:37" ht="12.75" hidden="1" x14ac:dyDescent="0.2">
      <c r="F168" s="49">
        <f t="shared" si="4"/>
        <v>0</v>
      </c>
      <c r="AK168" s="62" t="e">
        <f>(#REF! &amp; ":" &amp;#REF!)</f>
        <v>#REF!</v>
      </c>
    </row>
    <row r="169" spans="6:37" ht="12.75" hidden="1" x14ac:dyDescent="0.2">
      <c r="F169" s="49">
        <f t="shared" si="4"/>
        <v>0</v>
      </c>
      <c r="AK169" s="62" t="e">
        <f>(#REF! &amp; ":" &amp;#REF!)</f>
        <v>#REF!</v>
      </c>
    </row>
    <row r="170" spans="6:37" ht="12.75" hidden="1" x14ac:dyDescent="0.2">
      <c r="F170" s="49">
        <f t="shared" si="4"/>
        <v>0</v>
      </c>
      <c r="AK170" s="62" t="e">
        <f>(#REF! &amp; ":" &amp;#REF!)</f>
        <v>#REF!</v>
      </c>
    </row>
    <row r="171" spans="6:37" ht="12.75" hidden="1" x14ac:dyDescent="0.2">
      <c r="F171" s="49">
        <f t="shared" si="4"/>
        <v>0</v>
      </c>
      <c r="AK171" s="62" t="e">
        <f>(#REF! &amp; ":" &amp;#REF!)</f>
        <v>#REF!</v>
      </c>
    </row>
    <row r="172" spans="6:37" ht="12.75" hidden="1" x14ac:dyDescent="0.2">
      <c r="F172" s="49">
        <f t="shared" si="4"/>
        <v>0</v>
      </c>
      <c r="AK172" s="62" t="e">
        <f>(#REF! &amp; ":" &amp;#REF!)</f>
        <v>#REF!</v>
      </c>
    </row>
    <row r="173" spans="6:37" ht="12.75" hidden="1" x14ac:dyDescent="0.2">
      <c r="F173" s="49">
        <f t="shared" si="4"/>
        <v>0</v>
      </c>
      <c r="AK173" s="62" t="e">
        <f>(#REF! &amp; ":" &amp;#REF!)</f>
        <v>#REF!</v>
      </c>
    </row>
    <row r="174" spans="6:37" ht="12.75" hidden="1" x14ac:dyDescent="0.2">
      <c r="F174" s="49">
        <f t="shared" si="4"/>
        <v>0</v>
      </c>
      <c r="AK174" s="62" t="e">
        <f>(#REF! &amp; ":" &amp;#REF!)</f>
        <v>#REF!</v>
      </c>
    </row>
    <row r="175" spans="6:37" ht="12.75" hidden="1" x14ac:dyDescent="0.2">
      <c r="F175" s="49">
        <f t="shared" si="4"/>
        <v>0</v>
      </c>
      <c r="AK175" s="62" t="e">
        <f>(#REF! &amp; ":" &amp;#REF!)</f>
        <v>#REF!</v>
      </c>
    </row>
    <row r="176" spans="6:37" ht="12.75" hidden="1" x14ac:dyDescent="0.2">
      <c r="F176" s="49">
        <f t="shared" si="4"/>
        <v>0</v>
      </c>
      <c r="AK176" s="62" t="e">
        <f>(#REF! &amp; ":" &amp;#REF!)</f>
        <v>#REF!</v>
      </c>
    </row>
    <row r="177" spans="6:37" ht="12.75" hidden="1" x14ac:dyDescent="0.2">
      <c r="F177" s="49">
        <f t="shared" si="4"/>
        <v>0</v>
      </c>
      <c r="AK177" s="62" t="e">
        <f>(#REF! &amp; ":" &amp;#REF!)</f>
        <v>#REF!</v>
      </c>
    </row>
    <row r="178" spans="6:37" ht="12.75" hidden="1" x14ac:dyDescent="0.2">
      <c r="F178" s="49">
        <f t="shared" si="4"/>
        <v>0</v>
      </c>
      <c r="AK178" s="62" t="e">
        <f>(#REF! &amp; ":" &amp;#REF!)</f>
        <v>#REF!</v>
      </c>
    </row>
    <row r="179" spans="6:37" ht="12.75" hidden="1" x14ac:dyDescent="0.2">
      <c r="F179" s="49">
        <f t="shared" si="4"/>
        <v>0</v>
      </c>
      <c r="AK179" s="62" t="e">
        <f>(#REF! &amp; ":" &amp;#REF!)</f>
        <v>#REF!</v>
      </c>
    </row>
    <row r="180" spans="6:37" ht="12.75" hidden="1" x14ac:dyDescent="0.2">
      <c r="F180" s="49">
        <f t="shared" si="4"/>
        <v>0</v>
      </c>
      <c r="AK180" s="62" t="e">
        <f>(#REF! &amp; ":" &amp;#REF!)</f>
        <v>#REF!</v>
      </c>
    </row>
    <row r="181" spans="6:37" ht="12.75" hidden="1" x14ac:dyDescent="0.2">
      <c r="F181" s="49">
        <f t="shared" si="4"/>
        <v>0</v>
      </c>
      <c r="AK181" s="62" t="e">
        <f>(#REF! &amp; ":" &amp;#REF!)</f>
        <v>#REF!</v>
      </c>
    </row>
    <row r="182" spans="6:37" ht="12.75" hidden="1" x14ac:dyDescent="0.2">
      <c r="F182" s="49">
        <f t="shared" si="4"/>
        <v>0</v>
      </c>
      <c r="AK182" s="62" t="e">
        <f>(#REF! &amp; ":" &amp;#REF!)</f>
        <v>#REF!</v>
      </c>
    </row>
    <row r="183" spans="6:37" ht="12.75" hidden="1" x14ac:dyDescent="0.2">
      <c r="F183" s="49">
        <f t="shared" si="4"/>
        <v>0</v>
      </c>
      <c r="AK183" s="62" t="e">
        <f>(#REF! &amp; ":" &amp;#REF!)</f>
        <v>#REF!</v>
      </c>
    </row>
    <row r="184" spans="6:37" ht="12.75" hidden="1" x14ac:dyDescent="0.2">
      <c r="F184" s="49">
        <f t="shared" si="4"/>
        <v>0</v>
      </c>
      <c r="AK184" s="62" t="e">
        <f>(#REF! &amp; ":" &amp;#REF!)</f>
        <v>#REF!</v>
      </c>
    </row>
    <row r="185" spans="6:37" ht="12.75" hidden="1" x14ac:dyDescent="0.2">
      <c r="F185" s="49">
        <f t="shared" si="4"/>
        <v>0</v>
      </c>
      <c r="AK185" s="62" t="e">
        <f>(#REF! &amp; ":" &amp;#REF!)</f>
        <v>#REF!</v>
      </c>
    </row>
    <row r="186" spans="6:37" ht="12.75" hidden="1" x14ac:dyDescent="0.2">
      <c r="F186" s="49">
        <f t="shared" si="4"/>
        <v>0</v>
      </c>
      <c r="AK186" s="62" t="e">
        <f>(#REF! &amp; ":" &amp;#REF!)</f>
        <v>#REF!</v>
      </c>
    </row>
    <row r="187" spans="6:37" ht="12.75" hidden="1" x14ac:dyDescent="0.2">
      <c r="F187" s="49">
        <f t="shared" si="4"/>
        <v>0</v>
      </c>
      <c r="AK187" s="62" t="e">
        <f>(#REF! &amp; ":" &amp;#REF!)</f>
        <v>#REF!</v>
      </c>
    </row>
    <row r="188" spans="6:37" ht="12.75" hidden="1" x14ac:dyDescent="0.2">
      <c r="F188" s="49">
        <f t="shared" si="4"/>
        <v>0</v>
      </c>
      <c r="AK188" s="62" t="e">
        <f>(#REF! &amp; ":" &amp;#REF!)</f>
        <v>#REF!</v>
      </c>
    </row>
    <row r="189" spans="6:37" ht="12.75" hidden="1" x14ac:dyDescent="0.2">
      <c r="F189" s="49">
        <f t="shared" si="4"/>
        <v>0</v>
      </c>
      <c r="AK189" s="62" t="e">
        <f>(#REF! &amp; ":" &amp;#REF!)</f>
        <v>#REF!</v>
      </c>
    </row>
    <row r="190" spans="6:37" ht="12.75" hidden="1" x14ac:dyDescent="0.2">
      <c r="F190" s="49">
        <f t="shared" si="4"/>
        <v>0</v>
      </c>
      <c r="AK190" s="62" t="e">
        <f>(#REF! &amp; ":" &amp;#REF!)</f>
        <v>#REF!</v>
      </c>
    </row>
    <row r="191" spans="6:37" ht="12.75" hidden="1" x14ac:dyDescent="0.2">
      <c r="F191" s="49">
        <f t="shared" si="4"/>
        <v>0</v>
      </c>
      <c r="AK191" s="62" t="e">
        <f>(#REF! &amp; ":" &amp;#REF!)</f>
        <v>#REF!</v>
      </c>
    </row>
    <row r="192" spans="6:37" ht="12.75" hidden="1" x14ac:dyDescent="0.2">
      <c r="F192" s="49">
        <f t="shared" si="4"/>
        <v>0</v>
      </c>
      <c r="AK192" s="62" t="e">
        <f>(#REF! &amp; ":" &amp;#REF!)</f>
        <v>#REF!</v>
      </c>
    </row>
    <row r="193" spans="6:37" ht="12.75" hidden="1" x14ac:dyDescent="0.2">
      <c r="F193" s="49">
        <f t="shared" si="4"/>
        <v>0</v>
      </c>
      <c r="AK193" s="62" t="e">
        <f>(#REF! &amp; ":" &amp;#REF!)</f>
        <v>#REF!</v>
      </c>
    </row>
    <row r="194" spans="6:37" ht="12.75" hidden="1" x14ac:dyDescent="0.2">
      <c r="F194" s="49">
        <f t="shared" si="4"/>
        <v>0</v>
      </c>
      <c r="AK194" s="62" t="e">
        <f>(#REF! &amp; ":" &amp;#REF!)</f>
        <v>#REF!</v>
      </c>
    </row>
    <row r="195" spans="6:37" ht="12.75" hidden="1" x14ac:dyDescent="0.2">
      <c r="F195" s="49">
        <f t="shared" si="4"/>
        <v>0</v>
      </c>
      <c r="AK195" s="62" t="e">
        <f>(#REF! &amp; ":" &amp;#REF!)</f>
        <v>#REF!</v>
      </c>
    </row>
    <row r="196" spans="6:37" ht="12.75" hidden="1" x14ac:dyDescent="0.2">
      <c r="F196" s="49">
        <f t="shared" si="4"/>
        <v>0</v>
      </c>
      <c r="AK196" s="62" t="e">
        <f>(#REF! &amp; ":" &amp;#REF!)</f>
        <v>#REF!</v>
      </c>
    </row>
    <row r="197" spans="6:37" ht="12.75" hidden="1" x14ac:dyDescent="0.2">
      <c r="F197" s="49">
        <f t="shared" si="4"/>
        <v>0</v>
      </c>
      <c r="AK197" s="62" t="e">
        <f>(#REF! &amp; ":" &amp;#REF!)</f>
        <v>#REF!</v>
      </c>
    </row>
    <row r="198" spans="6:37" ht="12.75" hidden="1" x14ac:dyDescent="0.2">
      <c r="F198" s="49">
        <f t="shared" si="4"/>
        <v>0</v>
      </c>
      <c r="AK198" s="62" t="e">
        <f>(#REF! &amp; ":" &amp;#REF!)</f>
        <v>#REF!</v>
      </c>
    </row>
    <row r="199" spans="6:37" ht="12.75" hidden="1" x14ac:dyDescent="0.2">
      <c r="F199" s="49">
        <f t="shared" si="4"/>
        <v>0</v>
      </c>
      <c r="AK199" s="62" t="e">
        <f>(#REF! &amp; ":" &amp;#REF!)</f>
        <v>#REF!</v>
      </c>
    </row>
    <row r="200" spans="6:37" ht="12.75" hidden="1" x14ac:dyDescent="0.2">
      <c r="F200" s="49">
        <f t="shared" si="4"/>
        <v>0</v>
      </c>
      <c r="AK200" s="62" t="e">
        <f>(#REF! &amp; ":" &amp;#REF!)</f>
        <v>#REF!</v>
      </c>
    </row>
    <row r="201" spans="6:37" ht="12.75" hidden="1" x14ac:dyDescent="0.2">
      <c r="F201" s="49">
        <f t="shared" si="4"/>
        <v>0</v>
      </c>
      <c r="AK201" s="62" t="e">
        <f>(#REF! &amp; ":" &amp;#REF!)</f>
        <v>#REF!</v>
      </c>
    </row>
    <row r="202" spans="6:37" ht="12.75" hidden="1" x14ac:dyDescent="0.2">
      <c r="F202" s="49">
        <f t="shared" si="4"/>
        <v>0</v>
      </c>
      <c r="AK202" s="62" t="e">
        <f>(#REF! &amp; ":" &amp;#REF!)</f>
        <v>#REF!</v>
      </c>
    </row>
    <row r="203" spans="6:37" ht="12.75" hidden="1" x14ac:dyDescent="0.2">
      <c r="F203" s="49">
        <f t="shared" si="4"/>
        <v>0</v>
      </c>
      <c r="AK203" s="62" t="e">
        <f>(#REF! &amp; ":" &amp;#REF!)</f>
        <v>#REF!</v>
      </c>
    </row>
    <row r="204" spans="6:37" ht="12.75" hidden="1" x14ac:dyDescent="0.2">
      <c r="F204" s="49">
        <f t="shared" si="4"/>
        <v>0</v>
      </c>
      <c r="AK204" s="62" t="e">
        <f>(#REF! &amp; ":" &amp;#REF!)</f>
        <v>#REF!</v>
      </c>
    </row>
    <row r="205" spans="6:37" ht="12.75" hidden="1" x14ac:dyDescent="0.2">
      <c r="F205" s="49">
        <f t="shared" ref="F205:F268" si="5">IFERROR(IF($B205&gt;0,VLOOKUP($B205,PosnPointsDMT,2,FALSE),0),0)</f>
        <v>0</v>
      </c>
      <c r="AK205" s="62" t="e">
        <f>(#REF! &amp; ":" &amp;#REF!)</f>
        <v>#REF!</v>
      </c>
    </row>
    <row r="206" spans="6:37" ht="12.75" hidden="1" x14ac:dyDescent="0.2">
      <c r="F206" s="49">
        <f t="shared" si="5"/>
        <v>0</v>
      </c>
      <c r="AK206" s="62" t="e">
        <f>(#REF! &amp; ":" &amp;#REF!)</f>
        <v>#REF!</v>
      </c>
    </row>
    <row r="207" spans="6:37" ht="12.75" hidden="1" x14ac:dyDescent="0.2">
      <c r="F207" s="49">
        <f t="shared" si="5"/>
        <v>0</v>
      </c>
      <c r="AK207" s="62" t="e">
        <f>(#REF! &amp; ":" &amp;#REF!)</f>
        <v>#REF!</v>
      </c>
    </row>
    <row r="208" spans="6:37" ht="12.75" hidden="1" x14ac:dyDescent="0.2">
      <c r="F208" s="49">
        <f t="shared" si="5"/>
        <v>0</v>
      </c>
      <c r="AK208" s="62" t="e">
        <f>(#REF! &amp; ":" &amp;#REF!)</f>
        <v>#REF!</v>
      </c>
    </row>
    <row r="209" spans="6:37" ht="12.75" hidden="1" x14ac:dyDescent="0.2">
      <c r="F209" s="49">
        <f t="shared" si="5"/>
        <v>0</v>
      </c>
      <c r="AK209" s="62" t="e">
        <f>(#REF! &amp; ":" &amp;#REF!)</f>
        <v>#REF!</v>
      </c>
    </row>
    <row r="210" spans="6:37" ht="12.75" hidden="1" x14ac:dyDescent="0.2">
      <c r="F210" s="49">
        <f t="shared" si="5"/>
        <v>0</v>
      </c>
      <c r="AK210" s="62" t="e">
        <f>(#REF! &amp; ":" &amp;#REF!)</f>
        <v>#REF!</v>
      </c>
    </row>
    <row r="211" spans="6:37" ht="12.75" hidden="1" x14ac:dyDescent="0.2">
      <c r="F211" s="49">
        <f t="shared" si="5"/>
        <v>0</v>
      </c>
      <c r="AK211" s="62" t="e">
        <f>(#REF! &amp; ":" &amp;#REF!)</f>
        <v>#REF!</v>
      </c>
    </row>
    <row r="212" spans="6:37" ht="12.75" hidden="1" x14ac:dyDescent="0.2">
      <c r="F212" s="49">
        <f t="shared" si="5"/>
        <v>0</v>
      </c>
      <c r="AK212" s="62" t="e">
        <f>(#REF! &amp; ":" &amp;#REF!)</f>
        <v>#REF!</v>
      </c>
    </row>
    <row r="213" spans="6:37" ht="12.75" hidden="1" x14ac:dyDescent="0.2">
      <c r="F213" s="49">
        <f t="shared" si="5"/>
        <v>0</v>
      </c>
      <c r="AK213" s="62" t="e">
        <f>(#REF! &amp; ":" &amp;#REF!)</f>
        <v>#REF!</v>
      </c>
    </row>
    <row r="214" spans="6:37" ht="12.75" hidden="1" x14ac:dyDescent="0.2">
      <c r="F214" s="49">
        <f t="shared" si="5"/>
        <v>0</v>
      </c>
      <c r="AK214" s="62" t="e">
        <f>(#REF! &amp; ":" &amp;#REF!)</f>
        <v>#REF!</v>
      </c>
    </row>
    <row r="215" spans="6:37" ht="12.75" hidden="1" x14ac:dyDescent="0.2">
      <c r="F215" s="49">
        <f t="shared" si="5"/>
        <v>0</v>
      </c>
      <c r="AK215" s="62" t="e">
        <f>(#REF! &amp; ":" &amp;#REF!)</f>
        <v>#REF!</v>
      </c>
    </row>
    <row r="216" spans="6:37" ht="12.75" hidden="1" x14ac:dyDescent="0.2">
      <c r="F216" s="49">
        <f t="shared" si="5"/>
        <v>0</v>
      </c>
      <c r="AK216" s="62" t="e">
        <f>(#REF! &amp; ":" &amp;#REF!)</f>
        <v>#REF!</v>
      </c>
    </row>
    <row r="217" spans="6:37" ht="12.75" hidden="1" x14ac:dyDescent="0.2">
      <c r="F217" s="49">
        <f t="shared" si="5"/>
        <v>0</v>
      </c>
      <c r="AK217" s="62" t="e">
        <f>(#REF! &amp; ":" &amp;#REF!)</f>
        <v>#REF!</v>
      </c>
    </row>
    <row r="218" spans="6:37" ht="12.75" hidden="1" x14ac:dyDescent="0.2">
      <c r="F218" s="49">
        <f t="shared" si="5"/>
        <v>0</v>
      </c>
      <c r="AK218" s="62" t="e">
        <f>(#REF! &amp; ":" &amp;#REF!)</f>
        <v>#REF!</v>
      </c>
    </row>
    <row r="219" spans="6:37" ht="12.75" hidden="1" x14ac:dyDescent="0.2">
      <c r="F219" s="49">
        <f t="shared" si="5"/>
        <v>0</v>
      </c>
      <c r="AK219" s="62" t="e">
        <f>(#REF! &amp; ":" &amp;#REF!)</f>
        <v>#REF!</v>
      </c>
    </row>
    <row r="220" spans="6:37" ht="12.75" hidden="1" x14ac:dyDescent="0.2">
      <c r="F220" s="49">
        <f t="shared" si="5"/>
        <v>0</v>
      </c>
      <c r="AK220" s="62" t="e">
        <f>(#REF! &amp; ":" &amp;#REF!)</f>
        <v>#REF!</v>
      </c>
    </row>
    <row r="221" spans="6:37" ht="12.75" hidden="1" x14ac:dyDescent="0.2">
      <c r="F221" s="49">
        <f t="shared" si="5"/>
        <v>0</v>
      </c>
      <c r="AK221" s="62" t="e">
        <f>(#REF! &amp; ":" &amp;#REF!)</f>
        <v>#REF!</v>
      </c>
    </row>
    <row r="222" spans="6:37" ht="12.75" hidden="1" x14ac:dyDescent="0.2">
      <c r="F222" s="49">
        <f t="shared" si="5"/>
        <v>0</v>
      </c>
      <c r="AK222" s="62" t="e">
        <f>(#REF! &amp; ":" &amp;#REF!)</f>
        <v>#REF!</v>
      </c>
    </row>
    <row r="223" spans="6:37" ht="12.75" hidden="1" x14ac:dyDescent="0.2">
      <c r="F223" s="49">
        <f t="shared" si="5"/>
        <v>0</v>
      </c>
      <c r="AK223" s="62" t="e">
        <f>(#REF! &amp; ":" &amp;#REF!)</f>
        <v>#REF!</v>
      </c>
    </row>
    <row r="224" spans="6:37" ht="12.75" hidden="1" x14ac:dyDescent="0.2">
      <c r="F224" s="49">
        <f t="shared" si="5"/>
        <v>0</v>
      </c>
      <c r="AK224" s="62" t="e">
        <f>(#REF! &amp; ":" &amp;#REF!)</f>
        <v>#REF!</v>
      </c>
    </row>
    <row r="225" spans="6:37" ht="12.75" hidden="1" x14ac:dyDescent="0.2">
      <c r="F225" s="49">
        <f t="shared" si="5"/>
        <v>0</v>
      </c>
      <c r="AK225" s="62" t="e">
        <f>(#REF! &amp; ":" &amp;#REF!)</f>
        <v>#REF!</v>
      </c>
    </row>
    <row r="226" spans="6:37" ht="12.75" hidden="1" x14ac:dyDescent="0.2">
      <c r="F226" s="49">
        <f t="shared" si="5"/>
        <v>0</v>
      </c>
      <c r="AK226" s="62" t="e">
        <f>(#REF! &amp; ":" &amp;#REF!)</f>
        <v>#REF!</v>
      </c>
    </row>
    <row r="227" spans="6:37" ht="12.75" hidden="1" x14ac:dyDescent="0.2">
      <c r="F227" s="49">
        <f t="shared" si="5"/>
        <v>0</v>
      </c>
      <c r="AK227" s="62" t="e">
        <f>(#REF! &amp; ":" &amp;#REF!)</f>
        <v>#REF!</v>
      </c>
    </row>
    <row r="228" spans="6:37" ht="12.75" hidden="1" x14ac:dyDescent="0.2">
      <c r="F228" s="49">
        <f t="shared" si="5"/>
        <v>0</v>
      </c>
      <c r="AK228" s="62" t="e">
        <f>(#REF! &amp; ":" &amp;#REF!)</f>
        <v>#REF!</v>
      </c>
    </row>
    <row r="229" spans="6:37" ht="12.75" hidden="1" x14ac:dyDescent="0.2">
      <c r="F229" s="49">
        <f t="shared" si="5"/>
        <v>0</v>
      </c>
      <c r="AK229" s="62" t="e">
        <f>(#REF! &amp; ":" &amp;#REF!)</f>
        <v>#REF!</v>
      </c>
    </row>
    <row r="230" spans="6:37" ht="12.75" hidden="1" x14ac:dyDescent="0.2">
      <c r="F230" s="49">
        <f t="shared" si="5"/>
        <v>0</v>
      </c>
      <c r="AK230" s="62" t="e">
        <f>(#REF! &amp; ":" &amp;#REF!)</f>
        <v>#REF!</v>
      </c>
    </row>
    <row r="231" spans="6:37" ht="12.75" hidden="1" x14ac:dyDescent="0.2">
      <c r="F231" s="49">
        <f t="shared" si="5"/>
        <v>0</v>
      </c>
      <c r="AK231" s="62" t="e">
        <f>(#REF! &amp; ":" &amp;#REF!)</f>
        <v>#REF!</v>
      </c>
    </row>
    <row r="232" spans="6:37" ht="12.75" hidden="1" x14ac:dyDescent="0.2">
      <c r="F232" s="49">
        <f t="shared" si="5"/>
        <v>0</v>
      </c>
      <c r="AK232" s="62" t="e">
        <f>(#REF! &amp; ":" &amp;#REF!)</f>
        <v>#REF!</v>
      </c>
    </row>
    <row r="233" spans="6:37" ht="12.75" hidden="1" x14ac:dyDescent="0.2">
      <c r="F233" s="49">
        <f t="shared" si="5"/>
        <v>0</v>
      </c>
      <c r="AK233" s="62" t="e">
        <f>(#REF! &amp; ":" &amp;#REF!)</f>
        <v>#REF!</v>
      </c>
    </row>
    <row r="234" spans="6:37" ht="12.75" hidden="1" x14ac:dyDescent="0.2">
      <c r="F234" s="49">
        <f t="shared" si="5"/>
        <v>0</v>
      </c>
      <c r="AK234" s="62" t="e">
        <f>(#REF! &amp; ":" &amp;#REF!)</f>
        <v>#REF!</v>
      </c>
    </row>
    <row r="235" spans="6:37" ht="12.75" hidden="1" x14ac:dyDescent="0.2">
      <c r="F235" s="49">
        <f t="shared" si="5"/>
        <v>0</v>
      </c>
      <c r="AK235" s="62" t="e">
        <f>(#REF! &amp; ":" &amp;#REF!)</f>
        <v>#REF!</v>
      </c>
    </row>
    <row r="236" spans="6:37" ht="12.75" hidden="1" x14ac:dyDescent="0.2">
      <c r="F236" s="49">
        <f t="shared" si="5"/>
        <v>0</v>
      </c>
      <c r="AK236" s="62" t="e">
        <f>(#REF! &amp; ":" &amp;#REF!)</f>
        <v>#REF!</v>
      </c>
    </row>
    <row r="237" spans="6:37" ht="12.75" hidden="1" x14ac:dyDescent="0.2">
      <c r="F237" s="49">
        <f t="shared" si="5"/>
        <v>0</v>
      </c>
      <c r="AK237" s="62" t="e">
        <f>(#REF! &amp; ":" &amp;#REF!)</f>
        <v>#REF!</v>
      </c>
    </row>
    <row r="238" spans="6:37" ht="12.75" hidden="1" x14ac:dyDescent="0.2">
      <c r="F238" s="49">
        <f t="shared" si="5"/>
        <v>0</v>
      </c>
      <c r="AK238" s="62" t="e">
        <f>(#REF! &amp; ":" &amp;#REF!)</f>
        <v>#REF!</v>
      </c>
    </row>
    <row r="239" spans="6:37" ht="12.75" hidden="1" x14ac:dyDescent="0.2">
      <c r="F239" s="49">
        <f t="shared" si="5"/>
        <v>0</v>
      </c>
      <c r="AK239" s="62" t="e">
        <f>(#REF! &amp; ":" &amp;#REF!)</f>
        <v>#REF!</v>
      </c>
    </row>
    <row r="240" spans="6:37" ht="12.75" hidden="1" x14ac:dyDescent="0.2">
      <c r="F240" s="49">
        <f t="shared" si="5"/>
        <v>0</v>
      </c>
      <c r="AK240" s="62" t="e">
        <f>(#REF! &amp; ":" &amp;#REF!)</f>
        <v>#REF!</v>
      </c>
    </row>
    <row r="241" spans="6:37" ht="12.75" hidden="1" x14ac:dyDescent="0.2">
      <c r="F241" s="49">
        <f t="shared" si="5"/>
        <v>0</v>
      </c>
      <c r="AK241" s="62" t="e">
        <f>(#REF! &amp; ":" &amp;#REF!)</f>
        <v>#REF!</v>
      </c>
    </row>
    <row r="242" spans="6:37" ht="12.75" hidden="1" x14ac:dyDescent="0.2">
      <c r="F242" s="49">
        <f t="shared" si="5"/>
        <v>0</v>
      </c>
      <c r="AK242" s="62" t="e">
        <f>(#REF! &amp; ":" &amp;#REF!)</f>
        <v>#REF!</v>
      </c>
    </row>
    <row r="243" spans="6:37" ht="12.75" hidden="1" x14ac:dyDescent="0.2">
      <c r="F243" s="49">
        <f t="shared" si="5"/>
        <v>0</v>
      </c>
      <c r="AK243" s="62" t="e">
        <f>(#REF! &amp; ":" &amp;#REF!)</f>
        <v>#REF!</v>
      </c>
    </row>
    <row r="244" spans="6:37" ht="12.75" hidden="1" x14ac:dyDescent="0.2">
      <c r="F244" s="49">
        <f t="shared" si="5"/>
        <v>0</v>
      </c>
      <c r="AK244" s="62" t="e">
        <f>(#REF! &amp; ":" &amp;#REF!)</f>
        <v>#REF!</v>
      </c>
    </row>
    <row r="245" spans="6:37" ht="12.75" hidden="1" x14ac:dyDescent="0.2">
      <c r="F245" s="49">
        <f t="shared" si="5"/>
        <v>0</v>
      </c>
      <c r="AK245" s="62" t="e">
        <f>(#REF! &amp; ":" &amp;#REF!)</f>
        <v>#REF!</v>
      </c>
    </row>
    <row r="246" spans="6:37" ht="12.75" hidden="1" x14ac:dyDescent="0.2">
      <c r="F246" s="49">
        <f t="shared" si="5"/>
        <v>0</v>
      </c>
      <c r="AK246" s="62" t="e">
        <f>(#REF! &amp; ":" &amp;#REF!)</f>
        <v>#REF!</v>
      </c>
    </row>
    <row r="247" spans="6:37" ht="12.75" hidden="1" x14ac:dyDescent="0.2">
      <c r="F247" s="49">
        <f t="shared" si="5"/>
        <v>0</v>
      </c>
      <c r="AK247" s="62" t="e">
        <f>(#REF! &amp; ":" &amp;#REF!)</f>
        <v>#REF!</v>
      </c>
    </row>
    <row r="248" spans="6:37" ht="12.75" hidden="1" x14ac:dyDescent="0.2">
      <c r="F248" s="49">
        <f t="shared" si="5"/>
        <v>0</v>
      </c>
      <c r="AK248" s="62" t="e">
        <f>(#REF! &amp; ":" &amp;#REF!)</f>
        <v>#REF!</v>
      </c>
    </row>
    <row r="249" spans="6:37" ht="12.75" hidden="1" x14ac:dyDescent="0.2">
      <c r="F249" s="49">
        <f t="shared" si="5"/>
        <v>0</v>
      </c>
      <c r="AK249" s="62" t="e">
        <f>(#REF! &amp; ":" &amp;#REF!)</f>
        <v>#REF!</v>
      </c>
    </row>
    <row r="250" spans="6:37" ht="12.75" hidden="1" x14ac:dyDescent="0.2">
      <c r="F250" s="49">
        <f t="shared" si="5"/>
        <v>0</v>
      </c>
      <c r="AK250" s="62" t="e">
        <f>(#REF! &amp; ":" &amp;#REF!)</f>
        <v>#REF!</v>
      </c>
    </row>
    <row r="251" spans="6:37" ht="12.75" hidden="1" x14ac:dyDescent="0.2">
      <c r="F251" s="49">
        <f t="shared" si="5"/>
        <v>0</v>
      </c>
      <c r="AK251" s="62" t="e">
        <f>(#REF! &amp; ":" &amp;#REF!)</f>
        <v>#REF!</v>
      </c>
    </row>
    <row r="252" spans="6:37" ht="12.75" hidden="1" x14ac:dyDescent="0.2">
      <c r="F252" s="49">
        <f t="shared" si="5"/>
        <v>0</v>
      </c>
      <c r="AK252" s="62" t="e">
        <f>(#REF! &amp; ":" &amp;#REF!)</f>
        <v>#REF!</v>
      </c>
    </row>
    <row r="253" spans="6:37" ht="12.75" hidden="1" x14ac:dyDescent="0.2">
      <c r="F253" s="49">
        <f t="shared" si="5"/>
        <v>0</v>
      </c>
      <c r="AK253" s="62" t="e">
        <f>(#REF! &amp; ":" &amp;#REF!)</f>
        <v>#REF!</v>
      </c>
    </row>
    <row r="254" spans="6:37" ht="12.75" hidden="1" x14ac:dyDescent="0.2">
      <c r="F254" s="49">
        <f t="shared" si="5"/>
        <v>0</v>
      </c>
      <c r="AK254" s="62" t="e">
        <f>(#REF! &amp; ":" &amp;#REF!)</f>
        <v>#REF!</v>
      </c>
    </row>
    <row r="255" spans="6:37" ht="12.75" hidden="1" x14ac:dyDescent="0.2">
      <c r="F255" s="49">
        <f t="shared" si="5"/>
        <v>0</v>
      </c>
      <c r="AK255" s="62" t="e">
        <f>(#REF! &amp; ":" &amp;#REF!)</f>
        <v>#REF!</v>
      </c>
    </row>
    <row r="256" spans="6:37" ht="12.75" hidden="1" x14ac:dyDescent="0.2">
      <c r="F256" s="49">
        <f t="shared" si="5"/>
        <v>0</v>
      </c>
      <c r="AK256" s="62" t="e">
        <f>(#REF! &amp; ":" &amp;#REF!)</f>
        <v>#REF!</v>
      </c>
    </row>
    <row r="257" spans="6:37" ht="12.75" hidden="1" x14ac:dyDescent="0.2">
      <c r="F257" s="49">
        <f t="shared" si="5"/>
        <v>0</v>
      </c>
      <c r="AK257" s="62" t="e">
        <f>(#REF! &amp; ":" &amp;#REF!)</f>
        <v>#REF!</v>
      </c>
    </row>
    <row r="258" spans="6:37" ht="12.75" hidden="1" x14ac:dyDescent="0.2">
      <c r="F258" s="49">
        <f t="shared" si="5"/>
        <v>0</v>
      </c>
      <c r="AK258" s="62" t="e">
        <f>(#REF! &amp; ":" &amp;#REF!)</f>
        <v>#REF!</v>
      </c>
    </row>
    <row r="259" spans="6:37" ht="12.75" hidden="1" x14ac:dyDescent="0.2">
      <c r="F259" s="49">
        <f t="shared" si="5"/>
        <v>0</v>
      </c>
      <c r="AK259" s="62" t="e">
        <f>(#REF! &amp; ":" &amp;#REF!)</f>
        <v>#REF!</v>
      </c>
    </row>
    <row r="260" spans="6:37" ht="12.75" hidden="1" x14ac:dyDescent="0.2">
      <c r="F260" s="49">
        <f t="shared" si="5"/>
        <v>0</v>
      </c>
      <c r="AK260" s="62" t="e">
        <f>(#REF! &amp; ":" &amp;#REF!)</f>
        <v>#REF!</v>
      </c>
    </row>
    <row r="261" spans="6:37" ht="12.75" hidden="1" x14ac:dyDescent="0.2">
      <c r="F261" s="49">
        <f t="shared" si="5"/>
        <v>0</v>
      </c>
      <c r="AK261" s="62" t="e">
        <f>(#REF! &amp; ":" &amp;#REF!)</f>
        <v>#REF!</v>
      </c>
    </row>
    <row r="262" spans="6:37" ht="12.75" hidden="1" x14ac:dyDescent="0.2">
      <c r="F262" s="49">
        <f t="shared" si="5"/>
        <v>0</v>
      </c>
      <c r="AK262" s="62" t="e">
        <f>(#REF! &amp; ":" &amp;#REF!)</f>
        <v>#REF!</v>
      </c>
    </row>
    <row r="263" spans="6:37" ht="12.75" hidden="1" x14ac:dyDescent="0.2">
      <c r="F263" s="49">
        <f t="shared" si="5"/>
        <v>0</v>
      </c>
      <c r="AK263" s="62" t="e">
        <f>(#REF! &amp; ":" &amp;#REF!)</f>
        <v>#REF!</v>
      </c>
    </row>
    <row r="264" spans="6:37" ht="12.75" hidden="1" x14ac:dyDescent="0.2">
      <c r="F264" s="49">
        <f t="shared" si="5"/>
        <v>0</v>
      </c>
      <c r="AK264" s="62" t="e">
        <f>(#REF! &amp; ":" &amp;#REF!)</f>
        <v>#REF!</v>
      </c>
    </row>
    <row r="265" spans="6:37" ht="12.75" hidden="1" x14ac:dyDescent="0.2">
      <c r="F265" s="49">
        <f t="shared" si="5"/>
        <v>0</v>
      </c>
      <c r="AK265" s="62" t="e">
        <f>(#REF! &amp; ":" &amp;#REF!)</f>
        <v>#REF!</v>
      </c>
    </row>
    <row r="266" spans="6:37" ht="12.75" hidden="1" x14ac:dyDescent="0.2">
      <c r="F266" s="49">
        <f t="shared" si="5"/>
        <v>0</v>
      </c>
      <c r="AK266" s="62" t="e">
        <f>(#REF! &amp; ":" &amp;#REF!)</f>
        <v>#REF!</v>
      </c>
    </row>
    <row r="267" spans="6:37" ht="12.75" hidden="1" x14ac:dyDescent="0.2">
      <c r="F267" s="49">
        <f t="shared" si="5"/>
        <v>0</v>
      </c>
      <c r="AK267" s="62" t="e">
        <f>(#REF! &amp; ":" &amp;#REF!)</f>
        <v>#REF!</v>
      </c>
    </row>
    <row r="268" spans="6:37" ht="12.75" hidden="1" x14ac:dyDescent="0.2">
      <c r="F268" s="49">
        <f t="shared" si="5"/>
        <v>0</v>
      </c>
      <c r="AK268" s="62" t="e">
        <f>(#REF! &amp; ":" &amp;#REF!)</f>
        <v>#REF!</v>
      </c>
    </row>
    <row r="269" spans="6:37" ht="12.75" hidden="1" x14ac:dyDescent="0.2">
      <c r="F269" s="49">
        <f t="shared" ref="F269:F332" si="6">IFERROR(IF($B269&gt;0,VLOOKUP($B269,PosnPointsDMT,2,FALSE),0),0)</f>
        <v>0</v>
      </c>
      <c r="AK269" s="62" t="e">
        <f>(#REF! &amp; ":" &amp;#REF!)</f>
        <v>#REF!</v>
      </c>
    </row>
    <row r="270" spans="6:37" ht="12.75" hidden="1" x14ac:dyDescent="0.2">
      <c r="F270" s="49">
        <f t="shared" si="6"/>
        <v>0</v>
      </c>
      <c r="AK270" s="62" t="e">
        <f>(#REF! &amp; ":" &amp;#REF!)</f>
        <v>#REF!</v>
      </c>
    </row>
    <row r="271" spans="6:37" ht="12.75" hidden="1" x14ac:dyDescent="0.2">
      <c r="F271" s="49">
        <f t="shared" si="6"/>
        <v>0</v>
      </c>
      <c r="AK271" s="62" t="e">
        <f>(#REF! &amp; ":" &amp;#REF!)</f>
        <v>#REF!</v>
      </c>
    </row>
    <row r="272" spans="6:37" ht="12.75" hidden="1" x14ac:dyDescent="0.2">
      <c r="F272" s="49">
        <f t="shared" si="6"/>
        <v>0</v>
      </c>
      <c r="AK272" s="62" t="e">
        <f>(#REF! &amp; ":" &amp;#REF!)</f>
        <v>#REF!</v>
      </c>
    </row>
    <row r="273" spans="6:37" ht="12.75" hidden="1" x14ac:dyDescent="0.2">
      <c r="F273" s="49">
        <f t="shared" si="6"/>
        <v>0</v>
      </c>
      <c r="AK273" s="62" t="e">
        <f>(#REF! &amp; ":" &amp;#REF!)</f>
        <v>#REF!</v>
      </c>
    </row>
    <row r="274" spans="6:37" ht="12.75" hidden="1" x14ac:dyDescent="0.2">
      <c r="F274" s="49">
        <f t="shared" si="6"/>
        <v>0</v>
      </c>
      <c r="AK274" s="62" t="e">
        <f>(#REF! &amp; ":" &amp;#REF!)</f>
        <v>#REF!</v>
      </c>
    </row>
    <row r="275" spans="6:37" ht="12.75" hidden="1" x14ac:dyDescent="0.2">
      <c r="F275" s="49">
        <f t="shared" si="6"/>
        <v>0</v>
      </c>
      <c r="AK275" s="62" t="e">
        <f>(#REF! &amp; ":" &amp;#REF!)</f>
        <v>#REF!</v>
      </c>
    </row>
    <row r="276" spans="6:37" ht="12.75" hidden="1" x14ac:dyDescent="0.2">
      <c r="F276" s="49">
        <f t="shared" si="6"/>
        <v>0</v>
      </c>
      <c r="AK276" s="62" t="e">
        <f>(#REF! &amp; ":" &amp;#REF!)</f>
        <v>#REF!</v>
      </c>
    </row>
    <row r="277" spans="6:37" ht="12.75" hidden="1" x14ac:dyDescent="0.2">
      <c r="F277" s="49">
        <f t="shared" si="6"/>
        <v>0</v>
      </c>
      <c r="AK277" s="62" t="e">
        <f>(#REF! &amp; ":" &amp;#REF!)</f>
        <v>#REF!</v>
      </c>
    </row>
    <row r="278" spans="6:37" ht="12.75" hidden="1" x14ac:dyDescent="0.2">
      <c r="F278" s="49">
        <f t="shared" si="6"/>
        <v>0</v>
      </c>
      <c r="AK278" s="62" t="e">
        <f>(#REF! &amp; ":" &amp;#REF!)</f>
        <v>#REF!</v>
      </c>
    </row>
    <row r="279" spans="6:37" ht="12.75" hidden="1" x14ac:dyDescent="0.2">
      <c r="F279" s="49">
        <f t="shared" si="6"/>
        <v>0</v>
      </c>
      <c r="AK279" s="62" t="e">
        <f>(#REF! &amp; ":" &amp;#REF!)</f>
        <v>#REF!</v>
      </c>
    </row>
    <row r="280" spans="6:37" ht="12.75" hidden="1" x14ac:dyDescent="0.2">
      <c r="F280" s="49">
        <f t="shared" si="6"/>
        <v>0</v>
      </c>
      <c r="AK280" s="62" t="e">
        <f>(#REF! &amp; ":" &amp;#REF!)</f>
        <v>#REF!</v>
      </c>
    </row>
    <row r="281" spans="6:37" ht="12.75" hidden="1" x14ac:dyDescent="0.2">
      <c r="F281" s="49">
        <f t="shared" si="6"/>
        <v>0</v>
      </c>
      <c r="AK281" s="62" t="e">
        <f>(#REF! &amp; ":" &amp;#REF!)</f>
        <v>#REF!</v>
      </c>
    </row>
    <row r="282" spans="6:37" ht="12.75" hidden="1" x14ac:dyDescent="0.2">
      <c r="F282" s="49">
        <f t="shared" si="6"/>
        <v>0</v>
      </c>
      <c r="AK282" s="62" t="e">
        <f>(#REF! &amp; ":" &amp;#REF!)</f>
        <v>#REF!</v>
      </c>
    </row>
    <row r="283" spans="6:37" ht="12.75" hidden="1" x14ac:dyDescent="0.2">
      <c r="F283" s="49">
        <f t="shared" si="6"/>
        <v>0</v>
      </c>
      <c r="AK283" s="62" t="e">
        <f>(#REF! &amp; ":" &amp;#REF!)</f>
        <v>#REF!</v>
      </c>
    </row>
    <row r="284" spans="6:37" ht="12.75" hidden="1" x14ac:dyDescent="0.2">
      <c r="F284" s="49">
        <f t="shared" si="6"/>
        <v>0</v>
      </c>
      <c r="AK284" s="62" t="e">
        <f>(#REF! &amp; ":" &amp;#REF!)</f>
        <v>#REF!</v>
      </c>
    </row>
    <row r="285" spans="6:37" ht="12.75" hidden="1" x14ac:dyDescent="0.2">
      <c r="F285" s="49">
        <f t="shared" si="6"/>
        <v>0</v>
      </c>
      <c r="AK285" s="62" t="e">
        <f>(#REF! &amp; ":" &amp;#REF!)</f>
        <v>#REF!</v>
      </c>
    </row>
    <row r="286" spans="6:37" ht="12.75" hidden="1" x14ac:dyDescent="0.2">
      <c r="F286" s="49">
        <f t="shared" si="6"/>
        <v>0</v>
      </c>
      <c r="AK286" s="62" t="e">
        <f>(#REF! &amp; ":" &amp;#REF!)</f>
        <v>#REF!</v>
      </c>
    </row>
    <row r="287" spans="6:37" ht="12.75" hidden="1" x14ac:dyDescent="0.2">
      <c r="F287" s="49">
        <f t="shared" si="6"/>
        <v>0</v>
      </c>
      <c r="AK287" s="62" t="e">
        <f>(#REF! &amp; ":" &amp;#REF!)</f>
        <v>#REF!</v>
      </c>
    </row>
    <row r="288" spans="6:37" ht="12.75" hidden="1" x14ac:dyDescent="0.2">
      <c r="F288" s="49">
        <f t="shared" si="6"/>
        <v>0</v>
      </c>
      <c r="AK288" s="62" t="e">
        <f>(#REF! &amp; ":" &amp;#REF!)</f>
        <v>#REF!</v>
      </c>
    </row>
    <row r="289" spans="6:37" ht="12.75" hidden="1" x14ac:dyDescent="0.2">
      <c r="F289" s="49">
        <f t="shared" si="6"/>
        <v>0</v>
      </c>
      <c r="AK289" s="62" t="e">
        <f>(#REF! &amp; ":" &amp;#REF!)</f>
        <v>#REF!</v>
      </c>
    </row>
    <row r="290" spans="6:37" ht="12.75" hidden="1" x14ac:dyDescent="0.2">
      <c r="F290" s="49">
        <f t="shared" si="6"/>
        <v>0</v>
      </c>
      <c r="AK290" s="62" t="e">
        <f>(#REF! &amp; ":" &amp;#REF!)</f>
        <v>#REF!</v>
      </c>
    </row>
    <row r="291" spans="6:37" ht="12.75" hidden="1" x14ac:dyDescent="0.2">
      <c r="F291" s="49">
        <f t="shared" si="6"/>
        <v>0</v>
      </c>
      <c r="AK291" s="62" t="e">
        <f>(#REF! &amp; ":" &amp;#REF!)</f>
        <v>#REF!</v>
      </c>
    </row>
    <row r="292" spans="6:37" ht="12.75" hidden="1" x14ac:dyDescent="0.2">
      <c r="F292" s="49">
        <f t="shared" si="6"/>
        <v>0</v>
      </c>
      <c r="AK292" s="62" t="e">
        <f>(#REF! &amp; ":" &amp;#REF!)</f>
        <v>#REF!</v>
      </c>
    </row>
    <row r="293" spans="6:37" ht="12.75" hidden="1" x14ac:dyDescent="0.2">
      <c r="F293" s="49">
        <f t="shared" si="6"/>
        <v>0</v>
      </c>
      <c r="AK293" s="62" t="e">
        <f>(#REF! &amp; ":" &amp;#REF!)</f>
        <v>#REF!</v>
      </c>
    </row>
    <row r="294" spans="6:37" ht="12.75" hidden="1" x14ac:dyDescent="0.2">
      <c r="F294" s="49">
        <f t="shared" si="6"/>
        <v>0</v>
      </c>
      <c r="AK294" s="62" t="e">
        <f>(#REF! &amp; ":" &amp;#REF!)</f>
        <v>#REF!</v>
      </c>
    </row>
    <row r="295" spans="6:37" ht="12.75" hidden="1" x14ac:dyDescent="0.2">
      <c r="F295" s="49">
        <f t="shared" si="6"/>
        <v>0</v>
      </c>
      <c r="AK295" s="62" t="e">
        <f>(#REF! &amp; ":" &amp;#REF!)</f>
        <v>#REF!</v>
      </c>
    </row>
    <row r="296" spans="6:37" ht="12.75" hidden="1" x14ac:dyDescent="0.2">
      <c r="F296" s="49">
        <f t="shared" si="6"/>
        <v>0</v>
      </c>
      <c r="AK296" s="62" t="e">
        <f>(#REF! &amp; ":" &amp;#REF!)</f>
        <v>#REF!</v>
      </c>
    </row>
    <row r="297" spans="6:37" ht="12.75" hidden="1" x14ac:dyDescent="0.2">
      <c r="F297" s="49">
        <f t="shared" si="6"/>
        <v>0</v>
      </c>
      <c r="AK297" s="62" t="e">
        <f>(#REF! &amp; ":" &amp;#REF!)</f>
        <v>#REF!</v>
      </c>
    </row>
    <row r="298" spans="6:37" ht="12.75" hidden="1" x14ac:dyDescent="0.2">
      <c r="F298" s="49">
        <f t="shared" si="6"/>
        <v>0</v>
      </c>
      <c r="AK298" s="62" t="e">
        <f>(#REF! &amp; ":" &amp;#REF!)</f>
        <v>#REF!</v>
      </c>
    </row>
    <row r="299" spans="6:37" ht="12.75" hidden="1" x14ac:dyDescent="0.2">
      <c r="F299" s="49">
        <f t="shared" si="6"/>
        <v>0</v>
      </c>
      <c r="AK299" s="62" t="e">
        <f>(#REF! &amp; ":" &amp;#REF!)</f>
        <v>#REF!</v>
      </c>
    </row>
    <row r="300" spans="6:37" ht="12.75" hidden="1" x14ac:dyDescent="0.2">
      <c r="F300" s="49">
        <f t="shared" si="6"/>
        <v>0</v>
      </c>
      <c r="AK300" s="62" t="e">
        <f>(#REF! &amp; ":" &amp;#REF!)</f>
        <v>#REF!</v>
      </c>
    </row>
    <row r="301" spans="6:37" ht="12.75" hidden="1" x14ac:dyDescent="0.2">
      <c r="F301" s="49">
        <f t="shared" si="6"/>
        <v>0</v>
      </c>
      <c r="AK301" s="62" t="e">
        <f>(#REF! &amp; ":" &amp;#REF!)</f>
        <v>#REF!</v>
      </c>
    </row>
    <row r="302" spans="6:37" ht="12.75" hidden="1" x14ac:dyDescent="0.2">
      <c r="F302" s="49">
        <f t="shared" si="6"/>
        <v>0</v>
      </c>
      <c r="AK302" s="62" t="e">
        <f>(#REF! &amp; ":" &amp;#REF!)</f>
        <v>#REF!</v>
      </c>
    </row>
    <row r="303" spans="6:37" ht="12.75" hidden="1" x14ac:dyDescent="0.2">
      <c r="F303" s="49">
        <f t="shared" si="6"/>
        <v>0</v>
      </c>
      <c r="AK303" s="62" t="e">
        <f>(#REF! &amp; ":" &amp;#REF!)</f>
        <v>#REF!</v>
      </c>
    </row>
    <row r="304" spans="6:37" ht="12.75" hidden="1" x14ac:dyDescent="0.2">
      <c r="F304" s="49">
        <f t="shared" si="6"/>
        <v>0</v>
      </c>
      <c r="AK304" s="62" t="e">
        <f>(#REF! &amp; ":" &amp;#REF!)</f>
        <v>#REF!</v>
      </c>
    </row>
    <row r="305" spans="6:37" ht="12.75" hidden="1" x14ac:dyDescent="0.2">
      <c r="F305" s="49">
        <f t="shared" si="6"/>
        <v>0</v>
      </c>
      <c r="AK305" s="62" t="e">
        <f>(#REF! &amp; ":" &amp;#REF!)</f>
        <v>#REF!</v>
      </c>
    </row>
    <row r="306" spans="6:37" ht="12.75" hidden="1" x14ac:dyDescent="0.2">
      <c r="F306" s="49">
        <f t="shared" si="6"/>
        <v>0</v>
      </c>
      <c r="AK306" s="62" t="e">
        <f>(#REF! &amp; ":" &amp;#REF!)</f>
        <v>#REF!</v>
      </c>
    </row>
    <row r="307" spans="6:37" ht="12.75" hidden="1" x14ac:dyDescent="0.2">
      <c r="F307" s="49">
        <f t="shared" si="6"/>
        <v>0</v>
      </c>
      <c r="AK307" s="62" t="e">
        <f>(#REF! &amp; ":" &amp;#REF!)</f>
        <v>#REF!</v>
      </c>
    </row>
    <row r="308" spans="6:37" ht="12.75" hidden="1" x14ac:dyDescent="0.2">
      <c r="F308" s="49">
        <f t="shared" si="6"/>
        <v>0</v>
      </c>
      <c r="AK308" s="62" t="e">
        <f>(#REF! &amp; ":" &amp;#REF!)</f>
        <v>#REF!</v>
      </c>
    </row>
    <row r="309" spans="6:37" ht="12.75" hidden="1" x14ac:dyDescent="0.2">
      <c r="F309" s="49">
        <f t="shared" si="6"/>
        <v>0</v>
      </c>
      <c r="AK309" s="62" t="e">
        <f>(#REF! &amp; ":" &amp;#REF!)</f>
        <v>#REF!</v>
      </c>
    </row>
    <row r="310" spans="6:37" ht="12.75" hidden="1" x14ac:dyDescent="0.2">
      <c r="F310" s="49">
        <f t="shared" si="6"/>
        <v>0</v>
      </c>
      <c r="AK310" s="62" t="e">
        <f>(#REF! &amp; ":" &amp;#REF!)</f>
        <v>#REF!</v>
      </c>
    </row>
    <row r="311" spans="6:37" ht="12.75" hidden="1" x14ac:dyDescent="0.2">
      <c r="F311" s="49">
        <f t="shared" si="6"/>
        <v>0</v>
      </c>
      <c r="AK311" s="62" t="e">
        <f>(#REF! &amp; ":" &amp;#REF!)</f>
        <v>#REF!</v>
      </c>
    </row>
    <row r="312" spans="6:37" ht="12.75" hidden="1" x14ac:dyDescent="0.2">
      <c r="F312" s="49">
        <f t="shared" si="6"/>
        <v>0</v>
      </c>
      <c r="AK312" s="62" t="e">
        <f>(#REF! &amp; ":" &amp;#REF!)</f>
        <v>#REF!</v>
      </c>
    </row>
    <row r="313" spans="6:37" ht="12.75" hidden="1" x14ac:dyDescent="0.2">
      <c r="F313" s="49">
        <f t="shared" si="6"/>
        <v>0</v>
      </c>
      <c r="AK313" s="62" t="e">
        <f>(#REF! &amp; ":" &amp;#REF!)</f>
        <v>#REF!</v>
      </c>
    </row>
    <row r="314" spans="6:37" ht="12.75" hidden="1" x14ac:dyDescent="0.2">
      <c r="F314" s="49">
        <f t="shared" si="6"/>
        <v>0</v>
      </c>
      <c r="AK314" s="62" t="e">
        <f>(#REF! &amp; ":" &amp;#REF!)</f>
        <v>#REF!</v>
      </c>
    </row>
    <row r="315" spans="6:37" ht="12.75" hidden="1" x14ac:dyDescent="0.2">
      <c r="F315" s="49">
        <f t="shared" si="6"/>
        <v>0</v>
      </c>
      <c r="AK315" s="62" t="e">
        <f>(#REF! &amp; ":" &amp;#REF!)</f>
        <v>#REF!</v>
      </c>
    </row>
    <row r="316" spans="6:37" ht="12.75" hidden="1" x14ac:dyDescent="0.2">
      <c r="F316" s="49">
        <f t="shared" si="6"/>
        <v>0</v>
      </c>
      <c r="AK316" s="62" t="e">
        <f>(#REF! &amp; ":" &amp;#REF!)</f>
        <v>#REF!</v>
      </c>
    </row>
    <row r="317" spans="6:37" ht="12.75" hidden="1" x14ac:dyDescent="0.2">
      <c r="F317" s="49">
        <f t="shared" si="6"/>
        <v>0</v>
      </c>
      <c r="AK317" s="62" t="e">
        <f>(#REF! &amp; ":" &amp;#REF!)</f>
        <v>#REF!</v>
      </c>
    </row>
    <row r="318" spans="6:37" ht="12.75" hidden="1" x14ac:dyDescent="0.2">
      <c r="F318" s="49">
        <f t="shared" si="6"/>
        <v>0</v>
      </c>
      <c r="AK318" s="62" t="e">
        <f>(#REF! &amp; ":" &amp;#REF!)</f>
        <v>#REF!</v>
      </c>
    </row>
    <row r="319" spans="6:37" ht="12.75" hidden="1" x14ac:dyDescent="0.2">
      <c r="F319" s="49">
        <f t="shared" si="6"/>
        <v>0</v>
      </c>
      <c r="AK319" s="62" t="e">
        <f>(#REF! &amp; ":" &amp;#REF!)</f>
        <v>#REF!</v>
      </c>
    </row>
    <row r="320" spans="6:37" ht="12.75" hidden="1" x14ac:dyDescent="0.2">
      <c r="F320" s="49">
        <f t="shared" si="6"/>
        <v>0</v>
      </c>
      <c r="AK320" s="62" t="e">
        <f>(#REF! &amp; ":" &amp;#REF!)</f>
        <v>#REF!</v>
      </c>
    </row>
    <row r="321" spans="6:37" ht="12.75" hidden="1" x14ac:dyDescent="0.2">
      <c r="F321" s="49">
        <f t="shared" si="6"/>
        <v>0</v>
      </c>
      <c r="AK321" s="62" t="e">
        <f>(#REF! &amp; ":" &amp;#REF!)</f>
        <v>#REF!</v>
      </c>
    </row>
    <row r="322" spans="6:37" ht="12.75" hidden="1" x14ac:dyDescent="0.2">
      <c r="F322" s="49">
        <f t="shared" si="6"/>
        <v>0</v>
      </c>
      <c r="AK322" s="62" t="e">
        <f>(#REF! &amp; ":" &amp;#REF!)</f>
        <v>#REF!</v>
      </c>
    </row>
    <row r="323" spans="6:37" ht="12.75" hidden="1" x14ac:dyDescent="0.2">
      <c r="F323" s="49">
        <f t="shared" si="6"/>
        <v>0</v>
      </c>
      <c r="AK323" s="62" t="e">
        <f>(#REF! &amp; ":" &amp;#REF!)</f>
        <v>#REF!</v>
      </c>
    </row>
    <row r="324" spans="6:37" ht="12.75" hidden="1" x14ac:dyDescent="0.2">
      <c r="F324" s="49">
        <f t="shared" si="6"/>
        <v>0</v>
      </c>
      <c r="AK324" s="62" t="e">
        <f>(#REF! &amp; ":" &amp;#REF!)</f>
        <v>#REF!</v>
      </c>
    </row>
    <row r="325" spans="6:37" ht="12.75" hidden="1" x14ac:dyDescent="0.2">
      <c r="F325" s="49">
        <f t="shared" si="6"/>
        <v>0</v>
      </c>
      <c r="AK325" s="62" t="e">
        <f>(#REF! &amp; ":" &amp;#REF!)</f>
        <v>#REF!</v>
      </c>
    </row>
    <row r="326" spans="6:37" ht="12.75" hidden="1" x14ac:dyDescent="0.2">
      <c r="F326" s="49">
        <f t="shared" si="6"/>
        <v>0</v>
      </c>
      <c r="AK326" s="62" t="e">
        <f>(#REF! &amp; ":" &amp;#REF!)</f>
        <v>#REF!</v>
      </c>
    </row>
    <row r="327" spans="6:37" ht="12.75" hidden="1" x14ac:dyDescent="0.2">
      <c r="F327" s="49">
        <f t="shared" si="6"/>
        <v>0</v>
      </c>
      <c r="AK327" s="62" t="e">
        <f>(#REF! &amp; ":" &amp;#REF!)</f>
        <v>#REF!</v>
      </c>
    </row>
    <row r="328" spans="6:37" ht="12.75" hidden="1" x14ac:dyDescent="0.2">
      <c r="F328" s="49">
        <f t="shared" si="6"/>
        <v>0</v>
      </c>
      <c r="AK328" s="62" t="e">
        <f>(#REF! &amp; ":" &amp;#REF!)</f>
        <v>#REF!</v>
      </c>
    </row>
    <row r="329" spans="6:37" ht="12.75" hidden="1" x14ac:dyDescent="0.2">
      <c r="F329" s="49">
        <f t="shared" si="6"/>
        <v>0</v>
      </c>
      <c r="AK329" s="62" t="e">
        <f>(#REF! &amp; ":" &amp;#REF!)</f>
        <v>#REF!</v>
      </c>
    </row>
    <row r="330" spans="6:37" ht="12.75" hidden="1" x14ac:dyDescent="0.2">
      <c r="F330" s="49">
        <f t="shared" si="6"/>
        <v>0</v>
      </c>
      <c r="AK330" s="62" t="e">
        <f>(#REF! &amp; ":" &amp;#REF!)</f>
        <v>#REF!</v>
      </c>
    </row>
    <row r="331" spans="6:37" ht="12.75" hidden="1" x14ac:dyDescent="0.2">
      <c r="F331" s="49">
        <f t="shared" si="6"/>
        <v>0</v>
      </c>
      <c r="AK331" s="62" t="e">
        <f>(#REF! &amp; ":" &amp;#REF!)</f>
        <v>#REF!</v>
      </c>
    </row>
    <row r="332" spans="6:37" ht="12.75" hidden="1" x14ac:dyDescent="0.2">
      <c r="F332" s="49">
        <f t="shared" si="6"/>
        <v>0</v>
      </c>
      <c r="AK332" s="62" t="e">
        <f>(#REF! &amp; ":" &amp;#REF!)</f>
        <v>#REF!</v>
      </c>
    </row>
    <row r="333" spans="6:37" ht="12.75" hidden="1" x14ac:dyDescent="0.2">
      <c r="F333" s="49">
        <f t="shared" ref="F333:F396" si="7">IFERROR(IF($B333&gt;0,VLOOKUP($B333,PosnPointsDMT,2,FALSE),0),0)</f>
        <v>0</v>
      </c>
      <c r="AK333" s="62" t="e">
        <f>(#REF! &amp; ":" &amp;#REF!)</f>
        <v>#REF!</v>
      </c>
    </row>
    <row r="334" spans="6:37" ht="12.75" hidden="1" x14ac:dyDescent="0.2">
      <c r="F334" s="49">
        <f t="shared" si="7"/>
        <v>0</v>
      </c>
      <c r="AK334" s="62" t="e">
        <f>(#REF! &amp; ":" &amp;#REF!)</f>
        <v>#REF!</v>
      </c>
    </row>
    <row r="335" spans="6:37" ht="12.75" hidden="1" x14ac:dyDescent="0.2">
      <c r="F335" s="49">
        <f t="shared" si="7"/>
        <v>0</v>
      </c>
      <c r="AK335" s="62" t="e">
        <f>(#REF! &amp; ":" &amp;#REF!)</f>
        <v>#REF!</v>
      </c>
    </row>
    <row r="336" spans="6:37" ht="12.75" hidden="1" x14ac:dyDescent="0.2">
      <c r="F336" s="49">
        <f t="shared" si="7"/>
        <v>0</v>
      </c>
      <c r="AK336" s="62" t="e">
        <f>(#REF! &amp; ":" &amp;#REF!)</f>
        <v>#REF!</v>
      </c>
    </row>
    <row r="337" spans="6:37" ht="12.75" hidden="1" x14ac:dyDescent="0.2">
      <c r="F337" s="49">
        <f t="shared" si="7"/>
        <v>0</v>
      </c>
      <c r="AK337" s="62" t="e">
        <f>(#REF! &amp; ":" &amp;#REF!)</f>
        <v>#REF!</v>
      </c>
    </row>
    <row r="338" spans="6:37" ht="12.75" hidden="1" x14ac:dyDescent="0.2">
      <c r="F338" s="49">
        <f t="shared" si="7"/>
        <v>0</v>
      </c>
      <c r="AK338" s="62" t="e">
        <f>(#REF! &amp; ":" &amp;#REF!)</f>
        <v>#REF!</v>
      </c>
    </row>
    <row r="339" spans="6:37" ht="12.75" hidden="1" x14ac:dyDescent="0.2">
      <c r="F339" s="49">
        <f t="shared" si="7"/>
        <v>0</v>
      </c>
      <c r="AK339" s="62" t="e">
        <f>(#REF! &amp; ":" &amp;#REF!)</f>
        <v>#REF!</v>
      </c>
    </row>
    <row r="340" spans="6:37" ht="12.75" hidden="1" x14ac:dyDescent="0.2">
      <c r="F340" s="49">
        <f t="shared" si="7"/>
        <v>0</v>
      </c>
      <c r="AK340" s="62" t="e">
        <f>(#REF! &amp; ":" &amp;#REF!)</f>
        <v>#REF!</v>
      </c>
    </row>
    <row r="341" spans="6:37" ht="12.75" hidden="1" x14ac:dyDescent="0.2">
      <c r="F341" s="49">
        <f t="shared" si="7"/>
        <v>0</v>
      </c>
      <c r="AK341" s="62" t="e">
        <f>(#REF! &amp; ":" &amp;#REF!)</f>
        <v>#REF!</v>
      </c>
    </row>
    <row r="342" spans="6:37" ht="12.75" hidden="1" x14ac:dyDescent="0.2">
      <c r="F342" s="49">
        <f t="shared" si="7"/>
        <v>0</v>
      </c>
      <c r="AK342" s="62" t="e">
        <f>(#REF! &amp; ":" &amp;#REF!)</f>
        <v>#REF!</v>
      </c>
    </row>
    <row r="343" spans="6:37" ht="12.75" hidden="1" x14ac:dyDescent="0.2">
      <c r="F343" s="49">
        <f t="shared" si="7"/>
        <v>0</v>
      </c>
      <c r="AK343" s="62" t="e">
        <f>(#REF! &amp; ":" &amp;#REF!)</f>
        <v>#REF!</v>
      </c>
    </row>
    <row r="344" spans="6:37" ht="12.75" hidden="1" x14ac:dyDescent="0.2">
      <c r="F344" s="49">
        <f t="shared" si="7"/>
        <v>0</v>
      </c>
      <c r="AK344" s="62" t="e">
        <f>(#REF! &amp; ":" &amp;#REF!)</f>
        <v>#REF!</v>
      </c>
    </row>
    <row r="345" spans="6:37" ht="12.75" hidden="1" x14ac:dyDescent="0.2">
      <c r="F345" s="49">
        <f t="shared" si="7"/>
        <v>0</v>
      </c>
      <c r="AK345" s="62" t="e">
        <f>(#REF! &amp; ":" &amp;#REF!)</f>
        <v>#REF!</v>
      </c>
    </row>
    <row r="346" spans="6:37" ht="12.75" hidden="1" x14ac:dyDescent="0.2">
      <c r="F346" s="49">
        <f t="shared" si="7"/>
        <v>0</v>
      </c>
      <c r="AK346" s="62" t="e">
        <f>(#REF! &amp; ":" &amp;#REF!)</f>
        <v>#REF!</v>
      </c>
    </row>
    <row r="347" spans="6:37" ht="12.75" hidden="1" x14ac:dyDescent="0.2">
      <c r="F347" s="49">
        <f t="shared" si="7"/>
        <v>0</v>
      </c>
      <c r="AK347" s="62" t="e">
        <f>(#REF! &amp; ":" &amp;#REF!)</f>
        <v>#REF!</v>
      </c>
    </row>
    <row r="348" spans="6:37" ht="12.75" hidden="1" x14ac:dyDescent="0.2">
      <c r="F348" s="49">
        <f t="shared" si="7"/>
        <v>0</v>
      </c>
      <c r="AK348" s="62" t="e">
        <f>(#REF! &amp; ":" &amp;#REF!)</f>
        <v>#REF!</v>
      </c>
    </row>
    <row r="349" spans="6:37" ht="12.75" hidden="1" x14ac:dyDescent="0.2">
      <c r="F349" s="49">
        <f t="shared" si="7"/>
        <v>0</v>
      </c>
      <c r="AK349" s="62" t="e">
        <f>(#REF! &amp; ":" &amp;#REF!)</f>
        <v>#REF!</v>
      </c>
    </row>
    <row r="350" spans="6:37" ht="12.75" hidden="1" x14ac:dyDescent="0.2">
      <c r="F350" s="49">
        <f t="shared" si="7"/>
        <v>0</v>
      </c>
      <c r="AK350" s="62" t="e">
        <f>(#REF! &amp; ":" &amp;#REF!)</f>
        <v>#REF!</v>
      </c>
    </row>
    <row r="351" spans="6:37" ht="12.75" hidden="1" x14ac:dyDescent="0.2">
      <c r="F351" s="49">
        <f t="shared" si="7"/>
        <v>0</v>
      </c>
      <c r="AK351" s="62" t="e">
        <f>(#REF! &amp; ":" &amp;#REF!)</f>
        <v>#REF!</v>
      </c>
    </row>
    <row r="352" spans="6:37" ht="12.75" hidden="1" x14ac:dyDescent="0.2">
      <c r="F352" s="49">
        <f t="shared" si="7"/>
        <v>0</v>
      </c>
      <c r="AK352" s="62" t="e">
        <f>(#REF! &amp; ":" &amp;#REF!)</f>
        <v>#REF!</v>
      </c>
    </row>
    <row r="353" spans="6:37" ht="12.75" hidden="1" x14ac:dyDescent="0.2">
      <c r="F353" s="49">
        <f t="shared" si="7"/>
        <v>0</v>
      </c>
      <c r="AK353" s="62" t="e">
        <f>(#REF! &amp; ":" &amp;#REF!)</f>
        <v>#REF!</v>
      </c>
    </row>
    <row r="354" spans="6:37" ht="12.75" hidden="1" x14ac:dyDescent="0.2">
      <c r="F354" s="49">
        <f t="shared" si="7"/>
        <v>0</v>
      </c>
      <c r="AK354" s="62" t="e">
        <f>(#REF! &amp; ":" &amp;#REF!)</f>
        <v>#REF!</v>
      </c>
    </row>
    <row r="355" spans="6:37" ht="12.75" hidden="1" x14ac:dyDescent="0.2">
      <c r="F355" s="49">
        <f t="shared" si="7"/>
        <v>0</v>
      </c>
      <c r="AK355" s="62" t="e">
        <f>(#REF! &amp; ":" &amp;#REF!)</f>
        <v>#REF!</v>
      </c>
    </row>
    <row r="356" spans="6:37" ht="12.75" hidden="1" x14ac:dyDescent="0.2">
      <c r="F356" s="49">
        <f t="shared" si="7"/>
        <v>0</v>
      </c>
      <c r="AK356" s="62" t="e">
        <f>(#REF! &amp; ":" &amp;#REF!)</f>
        <v>#REF!</v>
      </c>
    </row>
    <row r="357" spans="6:37" ht="12.75" hidden="1" x14ac:dyDescent="0.2">
      <c r="F357" s="49">
        <f t="shared" si="7"/>
        <v>0</v>
      </c>
      <c r="AK357" s="62" t="e">
        <f>(#REF! &amp; ":" &amp;#REF!)</f>
        <v>#REF!</v>
      </c>
    </row>
    <row r="358" spans="6:37" ht="12.75" hidden="1" x14ac:dyDescent="0.2">
      <c r="F358" s="49">
        <f t="shared" si="7"/>
        <v>0</v>
      </c>
      <c r="AK358" s="62" t="e">
        <f>(#REF! &amp; ":" &amp;#REF!)</f>
        <v>#REF!</v>
      </c>
    </row>
    <row r="359" spans="6:37" ht="12.75" hidden="1" x14ac:dyDescent="0.2">
      <c r="F359" s="49">
        <f t="shared" si="7"/>
        <v>0</v>
      </c>
      <c r="AK359" s="62" t="e">
        <f>(#REF! &amp; ":" &amp;#REF!)</f>
        <v>#REF!</v>
      </c>
    </row>
    <row r="360" spans="6:37" ht="12.75" hidden="1" x14ac:dyDescent="0.2">
      <c r="F360" s="49">
        <f t="shared" si="7"/>
        <v>0</v>
      </c>
      <c r="AK360" s="62" t="e">
        <f>(#REF! &amp; ":" &amp;#REF!)</f>
        <v>#REF!</v>
      </c>
    </row>
    <row r="361" spans="6:37" ht="12.75" hidden="1" x14ac:dyDescent="0.2">
      <c r="F361" s="49">
        <f t="shared" si="7"/>
        <v>0</v>
      </c>
      <c r="AK361" s="62" t="e">
        <f>(#REF! &amp; ":" &amp;#REF!)</f>
        <v>#REF!</v>
      </c>
    </row>
    <row r="362" spans="6:37" ht="12.75" hidden="1" x14ac:dyDescent="0.2">
      <c r="F362" s="49">
        <f t="shared" si="7"/>
        <v>0</v>
      </c>
      <c r="AK362" s="62" t="e">
        <f>(#REF! &amp; ":" &amp;#REF!)</f>
        <v>#REF!</v>
      </c>
    </row>
    <row r="363" spans="6:37" ht="12.75" hidden="1" x14ac:dyDescent="0.2">
      <c r="F363" s="49">
        <f t="shared" si="7"/>
        <v>0</v>
      </c>
      <c r="AK363" s="62" t="e">
        <f>(#REF! &amp; ":" &amp;#REF!)</f>
        <v>#REF!</v>
      </c>
    </row>
    <row r="364" spans="6:37" ht="12.75" hidden="1" x14ac:dyDescent="0.2">
      <c r="F364" s="49">
        <f t="shared" si="7"/>
        <v>0</v>
      </c>
      <c r="AK364" s="62" t="e">
        <f>(#REF! &amp; ":" &amp;#REF!)</f>
        <v>#REF!</v>
      </c>
    </row>
    <row r="365" spans="6:37" ht="12.75" hidden="1" x14ac:dyDescent="0.2">
      <c r="F365" s="49">
        <f t="shared" si="7"/>
        <v>0</v>
      </c>
      <c r="AK365" s="62" t="e">
        <f>(#REF! &amp; ":" &amp;#REF!)</f>
        <v>#REF!</v>
      </c>
    </row>
    <row r="366" spans="6:37" ht="12.75" hidden="1" x14ac:dyDescent="0.2">
      <c r="F366" s="49">
        <f t="shared" si="7"/>
        <v>0</v>
      </c>
      <c r="AK366" s="62" t="e">
        <f>(#REF! &amp; ":" &amp;#REF!)</f>
        <v>#REF!</v>
      </c>
    </row>
    <row r="367" spans="6:37" ht="12.75" hidden="1" x14ac:dyDescent="0.2">
      <c r="F367" s="49">
        <f t="shared" si="7"/>
        <v>0</v>
      </c>
      <c r="AK367" s="62" t="e">
        <f>(#REF! &amp; ":" &amp;#REF!)</f>
        <v>#REF!</v>
      </c>
    </row>
    <row r="368" spans="6:37" ht="12.75" hidden="1" x14ac:dyDescent="0.2">
      <c r="F368" s="49">
        <f t="shared" si="7"/>
        <v>0</v>
      </c>
      <c r="AK368" s="62" t="e">
        <f>(#REF! &amp; ":" &amp;#REF!)</f>
        <v>#REF!</v>
      </c>
    </row>
    <row r="369" spans="6:37" ht="12.75" hidden="1" x14ac:dyDescent="0.2">
      <c r="F369" s="49">
        <f t="shared" si="7"/>
        <v>0</v>
      </c>
      <c r="AK369" s="62" t="e">
        <f>(#REF! &amp; ":" &amp;#REF!)</f>
        <v>#REF!</v>
      </c>
    </row>
    <row r="370" spans="6:37" ht="12.75" hidden="1" x14ac:dyDescent="0.2">
      <c r="F370" s="49">
        <f t="shared" si="7"/>
        <v>0</v>
      </c>
      <c r="AK370" s="62" t="e">
        <f>(#REF! &amp; ":" &amp;#REF!)</f>
        <v>#REF!</v>
      </c>
    </row>
    <row r="371" spans="6:37" ht="12.75" hidden="1" x14ac:dyDescent="0.2">
      <c r="F371" s="49">
        <f t="shared" si="7"/>
        <v>0</v>
      </c>
      <c r="AK371" s="62" t="e">
        <f>(#REF! &amp; ":" &amp;#REF!)</f>
        <v>#REF!</v>
      </c>
    </row>
    <row r="372" spans="6:37" ht="12.75" hidden="1" x14ac:dyDescent="0.2">
      <c r="F372" s="49">
        <f t="shared" si="7"/>
        <v>0</v>
      </c>
      <c r="AK372" s="62" t="e">
        <f>(#REF! &amp; ":" &amp;#REF!)</f>
        <v>#REF!</v>
      </c>
    </row>
    <row r="373" spans="6:37" ht="12.75" hidden="1" x14ac:dyDescent="0.2">
      <c r="F373" s="49">
        <f t="shared" si="7"/>
        <v>0</v>
      </c>
      <c r="AK373" s="62" t="e">
        <f>(#REF! &amp; ":" &amp;#REF!)</f>
        <v>#REF!</v>
      </c>
    </row>
    <row r="374" spans="6:37" ht="12.75" hidden="1" x14ac:dyDescent="0.2">
      <c r="F374" s="49">
        <f t="shared" si="7"/>
        <v>0</v>
      </c>
      <c r="AK374" s="62" t="e">
        <f>(#REF! &amp; ":" &amp;#REF!)</f>
        <v>#REF!</v>
      </c>
    </row>
    <row r="375" spans="6:37" ht="12.75" hidden="1" x14ac:dyDescent="0.2">
      <c r="F375" s="49">
        <f t="shared" si="7"/>
        <v>0</v>
      </c>
      <c r="AK375" s="62" t="e">
        <f>(#REF! &amp; ":" &amp;#REF!)</f>
        <v>#REF!</v>
      </c>
    </row>
    <row r="376" spans="6:37" ht="12.75" hidden="1" x14ac:dyDescent="0.2">
      <c r="F376" s="49">
        <f t="shared" si="7"/>
        <v>0</v>
      </c>
      <c r="AK376" s="62" t="e">
        <f>(#REF! &amp; ":" &amp;#REF!)</f>
        <v>#REF!</v>
      </c>
    </row>
    <row r="377" spans="6:37" ht="12.75" hidden="1" x14ac:dyDescent="0.2">
      <c r="F377" s="49">
        <f t="shared" si="7"/>
        <v>0</v>
      </c>
      <c r="AK377" s="62" t="e">
        <f>(#REF! &amp; ":" &amp;#REF!)</f>
        <v>#REF!</v>
      </c>
    </row>
    <row r="378" spans="6:37" ht="12.75" hidden="1" x14ac:dyDescent="0.2">
      <c r="F378" s="49">
        <f t="shared" si="7"/>
        <v>0</v>
      </c>
      <c r="AK378" s="62" t="e">
        <f>(#REF! &amp; ":" &amp;#REF!)</f>
        <v>#REF!</v>
      </c>
    </row>
    <row r="379" spans="6:37" ht="12.75" hidden="1" x14ac:dyDescent="0.2">
      <c r="F379" s="49">
        <f t="shared" si="7"/>
        <v>0</v>
      </c>
      <c r="AK379" s="62" t="e">
        <f>(#REF! &amp; ":" &amp;#REF!)</f>
        <v>#REF!</v>
      </c>
    </row>
    <row r="380" spans="6:37" ht="12.75" hidden="1" x14ac:dyDescent="0.2">
      <c r="F380" s="49">
        <f t="shared" si="7"/>
        <v>0</v>
      </c>
      <c r="AK380" s="62" t="e">
        <f>(#REF! &amp; ":" &amp;#REF!)</f>
        <v>#REF!</v>
      </c>
    </row>
    <row r="381" spans="6:37" ht="12.75" hidden="1" x14ac:dyDescent="0.2">
      <c r="F381" s="49">
        <f t="shared" si="7"/>
        <v>0</v>
      </c>
      <c r="AK381" s="62" t="e">
        <f>(#REF! &amp; ":" &amp;#REF!)</f>
        <v>#REF!</v>
      </c>
    </row>
    <row r="382" spans="6:37" ht="12.75" hidden="1" x14ac:dyDescent="0.2">
      <c r="F382" s="49">
        <f t="shared" si="7"/>
        <v>0</v>
      </c>
      <c r="AK382" s="62" t="e">
        <f>(#REF! &amp; ":" &amp;#REF!)</f>
        <v>#REF!</v>
      </c>
    </row>
    <row r="383" spans="6:37" ht="12.75" hidden="1" x14ac:dyDescent="0.2">
      <c r="F383" s="49">
        <f t="shared" si="7"/>
        <v>0</v>
      </c>
      <c r="AK383" s="62" t="e">
        <f>(#REF! &amp; ":" &amp;#REF!)</f>
        <v>#REF!</v>
      </c>
    </row>
    <row r="384" spans="6:37" ht="12.75" hidden="1" x14ac:dyDescent="0.2">
      <c r="F384" s="49">
        <f t="shared" si="7"/>
        <v>0</v>
      </c>
      <c r="AK384" s="62" t="e">
        <f>(#REF! &amp; ":" &amp;#REF!)</f>
        <v>#REF!</v>
      </c>
    </row>
    <row r="385" spans="6:37" ht="12.75" hidden="1" x14ac:dyDescent="0.2">
      <c r="F385" s="49">
        <f t="shared" si="7"/>
        <v>0</v>
      </c>
      <c r="AK385" s="62" t="e">
        <f>(#REF! &amp; ":" &amp;#REF!)</f>
        <v>#REF!</v>
      </c>
    </row>
    <row r="386" spans="6:37" ht="12.75" hidden="1" x14ac:dyDescent="0.2">
      <c r="F386" s="49">
        <f t="shared" si="7"/>
        <v>0</v>
      </c>
      <c r="AK386" s="62" t="e">
        <f>(#REF! &amp; ":" &amp;#REF!)</f>
        <v>#REF!</v>
      </c>
    </row>
    <row r="387" spans="6:37" ht="12.75" hidden="1" x14ac:dyDescent="0.2">
      <c r="F387" s="49">
        <f t="shared" si="7"/>
        <v>0</v>
      </c>
      <c r="AK387" s="62" t="e">
        <f>(#REF! &amp; ":" &amp;#REF!)</f>
        <v>#REF!</v>
      </c>
    </row>
    <row r="388" spans="6:37" ht="12.75" hidden="1" x14ac:dyDescent="0.2">
      <c r="F388" s="49">
        <f t="shared" si="7"/>
        <v>0</v>
      </c>
      <c r="AK388" s="62" t="e">
        <f>(#REF! &amp; ":" &amp;#REF!)</f>
        <v>#REF!</v>
      </c>
    </row>
    <row r="389" spans="6:37" ht="12.75" hidden="1" x14ac:dyDescent="0.2">
      <c r="F389" s="49">
        <f t="shared" si="7"/>
        <v>0</v>
      </c>
      <c r="AK389" s="62" t="e">
        <f>(#REF! &amp; ":" &amp;#REF!)</f>
        <v>#REF!</v>
      </c>
    </row>
    <row r="390" spans="6:37" ht="12.75" hidden="1" x14ac:dyDescent="0.2">
      <c r="F390" s="49">
        <f t="shared" si="7"/>
        <v>0</v>
      </c>
      <c r="AK390" s="62" t="e">
        <f>(#REF! &amp; ":" &amp;#REF!)</f>
        <v>#REF!</v>
      </c>
    </row>
    <row r="391" spans="6:37" ht="12.75" hidden="1" x14ac:dyDescent="0.2">
      <c r="F391" s="49">
        <f t="shared" si="7"/>
        <v>0</v>
      </c>
      <c r="AK391" s="62" t="e">
        <f>(#REF! &amp; ":" &amp;#REF!)</f>
        <v>#REF!</v>
      </c>
    </row>
    <row r="392" spans="6:37" ht="12.75" hidden="1" x14ac:dyDescent="0.2">
      <c r="F392" s="49">
        <f t="shared" si="7"/>
        <v>0</v>
      </c>
      <c r="AK392" s="62" t="e">
        <f>(#REF! &amp; ":" &amp;#REF!)</f>
        <v>#REF!</v>
      </c>
    </row>
    <row r="393" spans="6:37" ht="12.75" hidden="1" x14ac:dyDescent="0.2">
      <c r="F393" s="49">
        <f t="shared" si="7"/>
        <v>0</v>
      </c>
      <c r="AK393" s="62" t="e">
        <f>(#REF! &amp; ":" &amp;#REF!)</f>
        <v>#REF!</v>
      </c>
    </row>
    <row r="394" spans="6:37" ht="12.75" hidden="1" x14ac:dyDescent="0.2">
      <c r="F394" s="49">
        <f t="shared" si="7"/>
        <v>0</v>
      </c>
      <c r="AK394" s="62" t="e">
        <f>(#REF! &amp; ":" &amp;#REF!)</f>
        <v>#REF!</v>
      </c>
    </row>
    <row r="395" spans="6:37" ht="12.75" hidden="1" x14ac:dyDescent="0.2">
      <c r="F395" s="49">
        <f t="shared" si="7"/>
        <v>0</v>
      </c>
      <c r="AK395" s="62" t="e">
        <f>(#REF! &amp; ":" &amp;#REF!)</f>
        <v>#REF!</v>
      </c>
    </row>
    <row r="396" spans="6:37" ht="12.75" hidden="1" x14ac:dyDescent="0.2">
      <c r="F396" s="49">
        <f t="shared" si="7"/>
        <v>0</v>
      </c>
      <c r="AK396" s="62" t="e">
        <f>(#REF! &amp; ":" &amp;#REF!)</f>
        <v>#REF!</v>
      </c>
    </row>
    <row r="397" spans="6:37" ht="12.75" hidden="1" x14ac:dyDescent="0.2">
      <c r="F397" s="49">
        <f t="shared" ref="F397:F460" si="8">IFERROR(IF($B397&gt;0,VLOOKUP($B397,PosnPointsDMT,2,FALSE),0),0)</f>
        <v>0</v>
      </c>
      <c r="AK397" s="62" t="e">
        <f>(#REF! &amp; ":" &amp;#REF!)</f>
        <v>#REF!</v>
      </c>
    </row>
    <row r="398" spans="6:37" ht="12.75" hidden="1" x14ac:dyDescent="0.2">
      <c r="F398" s="49">
        <f t="shared" si="8"/>
        <v>0</v>
      </c>
      <c r="AK398" s="62" t="e">
        <f>(#REF! &amp; ":" &amp;#REF!)</f>
        <v>#REF!</v>
      </c>
    </row>
    <row r="399" spans="6:37" ht="12.75" hidden="1" x14ac:dyDescent="0.2">
      <c r="F399" s="49">
        <f t="shared" si="8"/>
        <v>0</v>
      </c>
      <c r="AK399" s="62" t="e">
        <f>(#REF! &amp; ":" &amp;#REF!)</f>
        <v>#REF!</v>
      </c>
    </row>
    <row r="400" spans="6:37" ht="12.75" hidden="1" x14ac:dyDescent="0.2">
      <c r="F400" s="49">
        <f t="shared" si="8"/>
        <v>0</v>
      </c>
      <c r="AK400" s="62" t="e">
        <f>(#REF! &amp; ":" &amp;#REF!)</f>
        <v>#REF!</v>
      </c>
    </row>
    <row r="401" spans="6:37" ht="12.75" hidden="1" x14ac:dyDescent="0.2">
      <c r="F401" s="49">
        <f t="shared" si="8"/>
        <v>0</v>
      </c>
      <c r="AK401" s="62" t="e">
        <f>(#REF! &amp; ":" &amp;#REF!)</f>
        <v>#REF!</v>
      </c>
    </row>
    <row r="402" spans="6:37" ht="12.75" hidden="1" x14ac:dyDescent="0.2">
      <c r="F402" s="49">
        <f t="shared" si="8"/>
        <v>0</v>
      </c>
      <c r="AK402" s="62" t="e">
        <f>(#REF! &amp; ":" &amp;#REF!)</f>
        <v>#REF!</v>
      </c>
    </row>
    <row r="403" spans="6:37" ht="12.75" hidden="1" x14ac:dyDescent="0.2">
      <c r="F403" s="49">
        <f t="shared" si="8"/>
        <v>0</v>
      </c>
      <c r="AK403" s="62" t="e">
        <f>(#REF! &amp; ":" &amp;#REF!)</f>
        <v>#REF!</v>
      </c>
    </row>
    <row r="404" spans="6:37" ht="12.75" hidden="1" x14ac:dyDescent="0.2">
      <c r="F404" s="49">
        <f t="shared" si="8"/>
        <v>0</v>
      </c>
      <c r="AK404" s="62" t="e">
        <f>(#REF! &amp; ":" &amp;#REF!)</f>
        <v>#REF!</v>
      </c>
    </row>
    <row r="405" spans="6:37" ht="12.75" hidden="1" x14ac:dyDescent="0.2">
      <c r="F405" s="49">
        <f t="shared" si="8"/>
        <v>0</v>
      </c>
      <c r="AK405" s="62" t="e">
        <f>(#REF! &amp; ":" &amp;#REF!)</f>
        <v>#REF!</v>
      </c>
    </row>
    <row r="406" spans="6:37" ht="12.75" hidden="1" x14ac:dyDescent="0.2">
      <c r="F406" s="49">
        <f t="shared" si="8"/>
        <v>0</v>
      </c>
      <c r="AK406" s="62" t="e">
        <f>(#REF! &amp; ":" &amp;#REF!)</f>
        <v>#REF!</v>
      </c>
    </row>
    <row r="407" spans="6:37" ht="12.75" hidden="1" x14ac:dyDescent="0.2">
      <c r="F407" s="49">
        <f t="shared" si="8"/>
        <v>0</v>
      </c>
      <c r="AK407" s="62" t="e">
        <f>(#REF! &amp; ":" &amp;#REF!)</f>
        <v>#REF!</v>
      </c>
    </row>
    <row r="408" spans="6:37" ht="12.75" hidden="1" x14ac:dyDescent="0.2">
      <c r="F408" s="49">
        <f t="shared" si="8"/>
        <v>0</v>
      </c>
      <c r="AK408" s="62" t="e">
        <f>(#REF! &amp; ":" &amp;#REF!)</f>
        <v>#REF!</v>
      </c>
    </row>
    <row r="409" spans="6:37" ht="12.75" hidden="1" x14ac:dyDescent="0.2">
      <c r="F409" s="49">
        <f t="shared" si="8"/>
        <v>0</v>
      </c>
      <c r="AK409" s="62" t="e">
        <f>(#REF! &amp; ":" &amp;#REF!)</f>
        <v>#REF!</v>
      </c>
    </row>
    <row r="410" spans="6:37" ht="12.75" hidden="1" x14ac:dyDescent="0.2">
      <c r="F410" s="49">
        <f t="shared" si="8"/>
        <v>0</v>
      </c>
      <c r="AK410" s="62" t="e">
        <f>(#REF! &amp; ":" &amp;#REF!)</f>
        <v>#REF!</v>
      </c>
    </row>
    <row r="411" spans="6:37" ht="12.75" hidden="1" x14ac:dyDescent="0.2">
      <c r="F411" s="49">
        <f t="shared" si="8"/>
        <v>0</v>
      </c>
      <c r="AK411" s="62" t="e">
        <f>(#REF! &amp; ":" &amp;#REF!)</f>
        <v>#REF!</v>
      </c>
    </row>
    <row r="412" spans="6:37" ht="12.75" hidden="1" x14ac:dyDescent="0.2">
      <c r="F412" s="49">
        <f t="shared" si="8"/>
        <v>0</v>
      </c>
      <c r="AK412" s="62" t="e">
        <f>(#REF! &amp; ":" &amp;#REF!)</f>
        <v>#REF!</v>
      </c>
    </row>
    <row r="413" spans="6:37" ht="12.75" hidden="1" x14ac:dyDescent="0.2">
      <c r="F413" s="49">
        <f t="shared" si="8"/>
        <v>0</v>
      </c>
      <c r="AK413" s="62" t="e">
        <f>(#REF! &amp; ":" &amp;#REF!)</f>
        <v>#REF!</v>
      </c>
    </row>
    <row r="414" spans="6:37" ht="12.75" hidden="1" x14ac:dyDescent="0.2">
      <c r="F414" s="49">
        <f t="shared" si="8"/>
        <v>0</v>
      </c>
      <c r="AK414" s="62" t="e">
        <f>(#REF! &amp; ":" &amp;#REF!)</f>
        <v>#REF!</v>
      </c>
    </row>
    <row r="415" spans="6:37" ht="12.75" hidden="1" x14ac:dyDescent="0.2">
      <c r="F415" s="49">
        <f t="shared" si="8"/>
        <v>0</v>
      </c>
      <c r="AK415" s="62" t="e">
        <f>(#REF! &amp; ":" &amp;#REF!)</f>
        <v>#REF!</v>
      </c>
    </row>
    <row r="416" spans="6:37" ht="12.75" hidden="1" x14ac:dyDescent="0.2">
      <c r="F416" s="49">
        <f t="shared" si="8"/>
        <v>0</v>
      </c>
      <c r="AK416" s="62" t="e">
        <f>(#REF! &amp; ":" &amp;#REF!)</f>
        <v>#REF!</v>
      </c>
    </row>
    <row r="417" spans="6:37" ht="12.75" hidden="1" x14ac:dyDescent="0.2">
      <c r="F417" s="49">
        <f t="shared" si="8"/>
        <v>0</v>
      </c>
      <c r="AK417" s="62" t="e">
        <f>(#REF! &amp; ":" &amp;#REF!)</f>
        <v>#REF!</v>
      </c>
    </row>
    <row r="418" spans="6:37" ht="12.75" hidden="1" x14ac:dyDescent="0.2">
      <c r="F418" s="49">
        <f t="shared" si="8"/>
        <v>0</v>
      </c>
      <c r="AK418" s="62" t="e">
        <f>(#REF! &amp; ":" &amp;#REF!)</f>
        <v>#REF!</v>
      </c>
    </row>
    <row r="419" spans="6:37" ht="12.75" hidden="1" x14ac:dyDescent="0.2">
      <c r="F419" s="49">
        <f t="shared" si="8"/>
        <v>0</v>
      </c>
      <c r="AK419" s="62" t="e">
        <f>(#REF! &amp; ":" &amp;#REF!)</f>
        <v>#REF!</v>
      </c>
    </row>
    <row r="420" spans="6:37" ht="12.75" hidden="1" x14ac:dyDescent="0.2">
      <c r="F420" s="49">
        <f t="shared" si="8"/>
        <v>0</v>
      </c>
      <c r="AK420" s="62" t="e">
        <f>(#REF! &amp; ":" &amp;#REF!)</f>
        <v>#REF!</v>
      </c>
    </row>
    <row r="421" spans="6:37" ht="12.75" hidden="1" x14ac:dyDescent="0.2">
      <c r="F421" s="49">
        <f t="shared" si="8"/>
        <v>0</v>
      </c>
      <c r="AK421" s="62" t="e">
        <f>(#REF! &amp; ":" &amp;#REF!)</f>
        <v>#REF!</v>
      </c>
    </row>
    <row r="422" spans="6:37" ht="12.75" hidden="1" x14ac:dyDescent="0.2">
      <c r="F422" s="49">
        <f t="shared" si="8"/>
        <v>0</v>
      </c>
      <c r="AK422" s="62" t="e">
        <f>(#REF! &amp; ":" &amp;#REF!)</f>
        <v>#REF!</v>
      </c>
    </row>
    <row r="423" spans="6:37" ht="12.75" hidden="1" x14ac:dyDescent="0.2">
      <c r="F423" s="49">
        <f t="shared" si="8"/>
        <v>0</v>
      </c>
      <c r="AK423" s="62" t="e">
        <f>(#REF! &amp; ":" &amp;#REF!)</f>
        <v>#REF!</v>
      </c>
    </row>
    <row r="424" spans="6:37" ht="12.75" hidden="1" x14ac:dyDescent="0.2">
      <c r="F424" s="49">
        <f t="shared" si="8"/>
        <v>0</v>
      </c>
      <c r="AK424" s="62" t="e">
        <f>(#REF! &amp; ":" &amp;#REF!)</f>
        <v>#REF!</v>
      </c>
    </row>
    <row r="425" spans="6:37" ht="12.75" hidden="1" x14ac:dyDescent="0.2">
      <c r="F425" s="49">
        <f t="shared" si="8"/>
        <v>0</v>
      </c>
      <c r="AK425" s="62" t="e">
        <f>(#REF! &amp; ":" &amp;#REF!)</f>
        <v>#REF!</v>
      </c>
    </row>
    <row r="426" spans="6:37" ht="12.75" hidden="1" x14ac:dyDescent="0.2">
      <c r="F426" s="49">
        <f t="shared" si="8"/>
        <v>0</v>
      </c>
      <c r="AK426" s="62" t="e">
        <f>(#REF! &amp; ":" &amp;#REF!)</f>
        <v>#REF!</v>
      </c>
    </row>
    <row r="427" spans="6:37" ht="12.75" hidden="1" x14ac:dyDescent="0.2">
      <c r="F427" s="49">
        <f t="shared" si="8"/>
        <v>0</v>
      </c>
      <c r="AK427" s="62" t="e">
        <f>(#REF! &amp; ":" &amp;#REF!)</f>
        <v>#REF!</v>
      </c>
    </row>
    <row r="428" spans="6:37" ht="12.75" hidden="1" x14ac:dyDescent="0.2">
      <c r="F428" s="49">
        <f t="shared" si="8"/>
        <v>0</v>
      </c>
      <c r="AK428" s="62" t="e">
        <f>(#REF! &amp; ":" &amp;#REF!)</f>
        <v>#REF!</v>
      </c>
    </row>
    <row r="429" spans="6:37" ht="12.75" hidden="1" x14ac:dyDescent="0.2">
      <c r="F429" s="49">
        <f t="shared" si="8"/>
        <v>0</v>
      </c>
      <c r="AK429" s="62" t="e">
        <f>(#REF! &amp; ":" &amp;#REF!)</f>
        <v>#REF!</v>
      </c>
    </row>
    <row r="430" spans="6:37" ht="12.75" hidden="1" x14ac:dyDescent="0.2">
      <c r="F430" s="49">
        <f t="shared" si="8"/>
        <v>0</v>
      </c>
      <c r="AK430" s="62" t="e">
        <f>(#REF! &amp; ":" &amp;#REF!)</f>
        <v>#REF!</v>
      </c>
    </row>
    <row r="431" spans="6:37" ht="12.75" hidden="1" x14ac:dyDescent="0.2">
      <c r="F431" s="49">
        <f t="shared" si="8"/>
        <v>0</v>
      </c>
      <c r="AK431" s="62" t="e">
        <f>(#REF! &amp; ":" &amp;#REF!)</f>
        <v>#REF!</v>
      </c>
    </row>
    <row r="432" spans="6:37" ht="12.75" hidden="1" x14ac:dyDescent="0.2">
      <c r="F432" s="49">
        <f t="shared" si="8"/>
        <v>0</v>
      </c>
      <c r="AK432" s="62" t="e">
        <f>(#REF! &amp; ":" &amp;#REF!)</f>
        <v>#REF!</v>
      </c>
    </row>
    <row r="433" spans="6:37" ht="12.75" hidden="1" x14ac:dyDescent="0.2">
      <c r="F433" s="49">
        <f t="shared" si="8"/>
        <v>0</v>
      </c>
      <c r="AK433" s="62" t="e">
        <f>(#REF! &amp; ":" &amp;#REF!)</f>
        <v>#REF!</v>
      </c>
    </row>
    <row r="434" spans="6:37" ht="12.75" hidden="1" x14ac:dyDescent="0.2">
      <c r="F434" s="49">
        <f t="shared" si="8"/>
        <v>0</v>
      </c>
      <c r="AK434" s="62" t="e">
        <f>(#REF! &amp; ":" &amp;#REF!)</f>
        <v>#REF!</v>
      </c>
    </row>
    <row r="435" spans="6:37" ht="12.75" hidden="1" x14ac:dyDescent="0.2">
      <c r="F435" s="49">
        <f t="shared" si="8"/>
        <v>0</v>
      </c>
      <c r="AK435" s="62" t="e">
        <f>(#REF! &amp; ":" &amp;#REF!)</f>
        <v>#REF!</v>
      </c>
    </row>
    <row r="436" spans="6:37" ht="12.75" hidden="1" x14ac:dyDescent="0.2">
      <c r="F436" s="49">
        <f t="shared" si="8"/>
        <v>0</v>
      </c>
      <c r="AK436" s="62" t="e">
        <f>(#REF! &amp; ":" &amp;#REF!)</f>
        <v>#REF!</v>
      </c>
    </row>
    <row r="437" spans="6:37" ht="12.75" hidden="1" x14ac:dyDescent="0.2">
      <c r="F437" s="49">
        <f t="shared" si="8"/>
        <v>0</v>
      </c>
      <c r="AK437" s="62" t="e">
        <f>(#REF! &amp; ":" &amp;#REF!)</f>
        <v>#REF!</v>
      </c>
    </row>
    <row r="438" spans="6:37" ht="12.75" hidden="1" x14ac:dyDescent="0.2">
      <c r="F438" s="49">
        <f t="shared" si="8"/>
        <v>0</v>
      </c>
      <c r="AK438" s="62" t="e">
        <f>(#REF! &amp; ":" &amp;#REF!)</f>
        <v>#REF!</v>
      </c>
    </row>
    <row r="439" spans="6:37" ht="12.75" hidden="1" x14ac:dyDescent="0.2">
      <c r="F439" s="49">
        <f t="shared" si="8"/>
        <v>0</v>
      </c>
      <c r="AK439" s="62" t="e">
        <f>(#REF! &amp; ":" &amp;#REF!)</f>
        <v>#REF!</v>
      </c>
    </row>
    <row r="440" spans="6:37" ht="12.75" hidden="1" x14ac:dyDescent="0.2">
      <c r="F440" s="49">
        <f t="shared" si="8"/>
        <v>0</v>
      </c>
      <c r="AK440" s="62" t="e">
        <f>(#REF! &amp; ":" &amp;#REF!)</f>
        <v>#REF!</v>
      </c>
    </row>
    <row r="441" spans="6:37" ht="12.75" hidden="1" x14ac:dyDescent="0.2">
      <c r="F441" s="49">
        <f t="shared" si="8"/>
        <v>0</v>
      </c>
      <c r="AK441" s="62" t="e">
        <f>(#REF! &amp; ":" &amp;#REF!)</f>
        <v>#REF!</v>
      </c>
    </row>
    <row r="442" spans="6:37" ht="12.75" hidden="1" x14ac:dyDescent="0.2">
      <c r="F442" s="49">
        <f t="shared" si="8"/>
        <v>0</v>
      </c>
      <c r="AK442" s="62" t="e">
        <f>(#REF! &amp; ":" &amp;#REF!)</f>
        <v>#REF!</v>
      </c>
    </row>
    <row r="443" spans="6:37" ht="12.75" hidden="1" x14ac:dyDescent="0.2">
      <c r="F443" s="49">
        <f t="shared" si="8"/>
        <v>0</v>
      </c>
      <c r="AK443" s="62" t="e">
        <f>(#REF! &amp; ":" &amp;#REF!)</f>
        <v>#REF!</v>
      </c>
    </row>
    <row r="444" spans="6:37" ht="12.75" hidden="1" x14ac:dyDescent="0.2">
      <c r="F444" s="49">
        <f t="shared" si="8"/>
        <v>0</v>
      </c>
      <c r="AK444" s="62" t="e">
        <f>(#REF! &amp; ":" &amp;#REF!)</f>
        <v>#REF!</v>
      </c>
    </row>
    <row r="445" spans="6:37" ht="12.75" hidden="1" x14ac:dyDescent="0.2">
      <c r="F445" s="49">
        <f t="shared" si="8"/>
        <v>0</v>
      </c>
      <c r="AK445" s="62" t="e">
        <f>(#REF! &amp; ":" &amp;#REF!)</f>
        <v>#REF!</v>
      </c>
    </row>
    <row r="446" spans="6:37" ht="12.75" hidden="1" x14ac:dyDescent="0.2">
      <c r="F446" s="49">
        <f t="shared" si="8"/>
        <v>0</v>
      </c>
      <c r="AK446" s="62" t="e">
        <f>(#REF! &amp; ":" &amp;#REF!)</f>
        <v>#REF!</v>
      </c>
    </row>
    <row r="447" spans="6:37" ht="12.75" hidden="1" x14ac:dyDescent="0.2">
      <c r="F447" s="49">
        <f t="shared" si="8"/>
        <v>0</v>
      </c>
      <c r="AK447" s="62" t="e">
        <f>(#REF! &amp; ":" &amp;#REF!)</f>
        <v>#REF!</v>
      </c>
    </row>
    <row r="448" spans="6:37" ht="12.75" hidden="1" x14ac:dyDescent="0.2">
      <c r="F448" s="49">
        <f t="shared" si="8"/>
        <v>0</v>
      </c>
      <c r="AK448" s="62" t="e">
        <f>(#REF! &amp; ":" &amp;#REF!)</f>
        <v>#REF!</v>
      </c>
    </row>
    <row r="449" spans="6:37" ht="12.75" hidden="1" x14ac:dyDescent="0.2">
      <c r="F449" s="49">
        <f t="shared" si="8"/>
        <v>0</v>
      </c>
      <c r="AK449" s="62" t="e">
        <f>(#REF! &amp; ":" &amp;#REF!)</f>
        <v>#REF!</v>
      </c>
    </row>
    <row r="450" spans="6:37" ht="12.75" hidden="1" x14ac:dyDescent="0.2">
      <c r="F450" s="49">
        <f t="shared" si="8"/>
        <v>0</v>
      </c>
      <c r="AK450" s="62" t="e">
        <f>(#REF! &amp; ":" &amp;#REF!)</f>
        <v>#REF!</v>
      </c>
    </row>
    <row r="451" spans="6:37" ht="12.75" hidden="1" x14ac:dyDescent="0.2">
      <c r="F451" s="49">
        <f t="shared" si="8"/>
        <v>0</v>
      </c>
      <c r="AK451" s="62" t="e">
        <f>(#REF! &amp; ":" &amp;#REF!)</f>
        <v>#REF!</v>
      </c>
    </row>
    <row r="452" spans="6:37" ht="12.75" hidden="1" x14ac:dyDescent="0.2">
      <c r="F452" s="49">
        <f t="shared" si="8"/>
        <v>0</v>
      </c>
      <c r="AK452" s="62" t="e">
        <f>(#REF! &amp; ":" &amp;#REF!)</f>
        <v>#REF!</v>
      </c>
    </row>
    <row r="453" spans="6:37" ht="12.75" hidden="1" x14ac:dyDescent="0.2">
      <c r="F453" s="49">
        <f t="shared" si="8"/>
        <v>0</v>
      </c>
      <c r="AK453" s="62" t="e">
        <f>(#REF! &amp; ":" &amp;#REF!)</f>
        <v>#REF!</v>
      </c>
    </row>
    <row r="454" spans="6:37" ht="12.75" hidden="1" x14ac:dyDescent="0.2">
      <c r="F454" s="49">
        <f t="shared" si="8"/>
        <v>0</v>
      </c>
      <c r="AK454" s="62" t="e">
        <f>(#REF! &amp; ":" &amp;#REF!)</f>
        <v>#REF!</v>
      </c>
    </row>
    <row r="455" spans="6:37" ht="12.75" hidden="1" x14ac:dyDescent="0.2">
      <c r="F455" s="49">
        <f t="shared" si="8"/>
        <v>0</v>
      </c>
      <c r="AK455" s="62" t="e">
        <f>(#REF! &amp; ":" &amp;#REF!)</f>
        <v>#REF!</v>
      </c>
    </row>
    <row r="456" spans="6:37" ht="12.75" hidden="1" x14ac:dyDescent="0.2">
      <c r="F456" s="49">
        <f t="shared" si="8"/>
        <v>0</v>
      </c>
      <c r="AK456" s="62" t="e">
        <f>(#REF! &amp; ":" &amp;#REF!)</f>
        <v>#REF!</v>
      </c>
    </row>
    <row r="457" spans="6:37" ht="12.75" hidden="1" x14ac:dyDescent="0.2">
      <c r="F457" s="49">
        <f t="shared" si="8"/>
        <v>0</v>
      </c>
      <c r="AK457" s="62" t="e">
        <f>(#REF! &amp; ":" &amp;#REF!)</f>
        <v>#REF!</v>
      </c>
    </row>
    <row r="458" spans="6:37" ht="12.75" hidden="1" x14ac:dyDescent="0.2">
      <c r="F458" s="49">
        <f t="shared" si="8"/>
        <v>0</v>
      </c>
      <c r="AK458" s="62" t="e">
        <f>(#REF! &amp; ":" &amp;#REF!)</f>
        <v>#REF!</v>
      </c>
    </row>
    <row r="459" spans="6:37" ht="12.75" hidden="1" x14ac:dyDescent="0.2">
      <c r="F459" s="49">
        <f t="shared" si="8"/>
        <v>0</v>
      </c>
      <c r="AK459" s="62" t="e">
        <f>(#REF! &amp; ":" &amp;#REF!)</f>
        <v>#REF!</v>
      </c>
    </row>
    <row r="460" spans="6:37" ht="12.75" hidden="1" x14ac:dyDescent="0.2">
      <c r="F460" s="49">
        <f t="shared" si="8"/>
        <v>0</v>
      </c>
      <c r="AK460" s="62" t="e">
        <f>(#REF! &amp; ":" &amp;#REF!)</f>
        <v>#REF!</v>
      </c>
    </row>
    <row r="461" spans="6:37" ht="12.75" hidden="1" x14ac:dyDescent="0.2">
      <c r="F461" s="49">
        <f t="shared" ref="F461:F524" si="9">IFERROR(IF($B461&gt;0,VLOOKUP($B461,PosnPointsDMT,2,FALSE),0),0)</f>
        <v>0</v>
      </c>
      <c r="AK461" s="62" t="e">
        <f>(#REF! &amp; ":" &amp;#REF!)</f>
        <v>#REF!</v>
      </c>
    </row>
    <row r="462" spans="6:37" ht="12.75" hidden="1" x14ac:dyDescent="0.2">
      <c r="F462" s="49">
        <f t="shared" si="9"/>
        <v>0</v>
      </c>
      <c r="AK462" s="62" t="e">
        <f>(#REF! &amp; ":" &amp;#REF!)</f>
        <v>#REF!</v>
      </c>
    </row>
    <row r="463" spans="6:37" ht="12.75" hidden="1" x14ac:dyDescent="0.2">
      <c r="F463" s="49">
        <f t="shared" si="9"/>
        <v>0</v>
      </c>
      <c r="AK463" s="62" t="e">
        <f>(#REF! &amp; ":" &amp;#REF!)</f>
        <v>#REF!</v>
      </c>
    </row>
    <row r="464" spans="6:37" ht="12.75" hidden="1" x14ac:dyDescent="0.2">
      <c r="F464" s="49">
        <f t="shared" si="9"/>
        <v>0</v>
      </c>
      <c r="AK464" s="62" t="e">
        <f>(#REF! &amp; ":" &amp;#REF!)</f>
        <v>#REF!</v>
      </c>
    </row>
    <row r="465" spans="6:37" ht="12.75" hidden="1" x14ac:dyDescent="0.2">
      <c r="F465" s="49">
        <f t="shared" si="9"/>
        <v>0</v>
      </c>
      <c r="AK465" s="62" t="e">
        <f>(#REF! &amp; ":" &amp;#REF!)</f>
        <v>#REF!</v>
      </c>
    </row>
    <row r="466" spans="6:37" ht="12.75" hidden="1" x14ac:dyDescent="0.2">
      <c r="F466" s="49">
        <f t="shared" si="9"/>
        <v>0</v>
      </c>
      <c r="AK466" s="62" t="e">
        <f>(#REF! &amp; ":" &amp;#REF!)</f>
        <v>#REF!</v>
      </c>
    </row>
    <row r="467" spans="6:37" ht="12.75" hidden="1" x14ac:dyDescent="0.2">
      <c r="F467" s="49">
        <f t="shared" si="9"/>
        <v>0</v>
      </c>
      <c r="AK467" s="62" t="e">
        <f>(#REF! &amp; ":" &amp;#REF!)</f>
        <v>#REF!</v>
      </c>
    </row>
    <row r="468" spans="6:37" ht="12.75" hidden="1" x14ac:dyDescent="0.2">
      <c r="F468" s="49">
        <f t="shared" si="9"/>
        <v>0</v>
      </c>
      <c r="AK468" s="62" t="e">
        <f>(#REF! &amp; ":" &amp;#REF!)</f>
        <v>#REF!</v>
      </c>
    </row>
    <row r="469" spans="6:37" ht="12.75" hidden="1" x14ac:dyDescent="0.2">
      <c r="F469" s="49">
        <f t="shared" si="9"/>
        <v>0</v>
      </c>
      <c r="AK469" s="62" t="e">
        <f>(#REF! &amp; ":" &amp;#REF!)</f>
        <v>#REF!</v>
      </c>
    </row>
    <row r="470" spans="6:37" ht="12.75" hidden="1" x14ac:dyDescent="0.2">
      <c r="F470" s="49">
        <f t="shared" si="9"/>
        <v>0</v>
      </c>
      <c r="AK470" s="62" t="e">
        <f>(#REF! &amp; ":" &amp;#REF!)</f>
        <v>#REF!</v>
      </c>
    </row>
    <row r="471" spans="6:37" ht="12.75" hidden="1" x14ac:dyDescent="0.2">
      <c r="F471" s="49">
        <f t="shared" si="9"/>
        <v>0</v>
      </c>
      <c r="AK471" s="62" t="e">
        <f>(#REF! &amp; ":" &amp;#REF!)</f>
        <v>#REF!</v>
      </c>
    </row>
    <row r="472" spans="6:37" ht="12.75" hidden="1" x14ac:dyDescent="0.2">
      <c r="F472" s="49">
        <f t="shared" si="9"/>
        <v>0</v>
      </c>
      <c r="AK472" s="62" t="e">
        <f>(#REF! &amp; ":" &amp;#REF!)</f>
        <v>#REF!</v>
      </c>
    </row>
    <row r="473" spans="6:37" ht="12.75" hidden="1" x14ac:dyDescent="0.2">
      <c r="F473" s="49">
        <f t="shared" si="9"/>
        <v>0</v>
      </c>
      <c r="AK473" s="62" t="e">
        <f>(#REF! &amp; ":" &amp;#REF!)</f>
        <v>#REF!</v>
      </c>
    </row>
    <row r="474" spans="6:37" ht="12.75" hidden="1" x14ac:dyDescent="0.2">
      <c r="F474" s="49">
        <f t="shared" si="9"/>
        <v>0</v>
      </c>
      <c r="AK474" s="62" t="e">
        <f>(#REF! &amp; ":" &amp;#REF!)</f>
        <v>#REF!</v>
      </c>
    </row>
    <row r="475" spans="6:37" ht="12.75" hidden="1" x14ac:dyDescent="0.2">
      <c r="F475" s="49">
        <f t="shared" si="9"/>
        <v>0</v>
      </c>
      <c r="AK475" s="62" t="e">
        <f>(#REF! &amp; ":" &amp;#REF!)</f>
        <v>#REF!</v>
      </c>
    </row>
    <row r="476" spans="6:37" ht="12.75" hidden="1" x14ac:dyDescent="0.2">
      <c r="F476" s="49">
        <f t="shared" si="9"/>
        <v>0</v>
      </c>
      <c r="AK476" s="62" t="e">
        <f>(#REF! &amp; ":" &amp;#REF!)</f>
        <v>#REF!</v>
      </c>
    </row>
    <row r="477" spans="6:37" ht="12.75" hidden="1" x14ac:dyDescent="0.2">
      <c r="F477" s="49">
        <f t="shared" si="9"/>
        <v>0</v>
      </c>
      <c r="AK477" s="62" t="e">
        <f>(#REF! &amp; ":" &amp;#REF!)</f>
        <v>#REF!</v>
      </c>
    </row>
    <row r="478" spans="6:37" ht="12.75" hidden="1" x14ac:dyDescent="0.2">
      <c r="F478" s="49">
        <f t="shared" si="9"/>
        <v>0</v>
      </c>
      <c r="AK478" s="62" t="e">
        <f>(#REF! &amp; ":" &amp;#REF!)</f>
        <v>#REF!</v>
      </c>
    </row>
    <row r="479" spans="6:37" ht="12.75" hidden="1" x14ac:dyDescent="0.2">
      <c r="F479" s="49">
        <f t="shared" si="9"/>
        <v>0</v>
      </c>
      <c r="AK479" s="62" t="e">
        <f>(#REF! &amp; ":" &amp;#REF!)</f>
        <v>#REF!</v>
      </c>
    </row>
    <row r="480" spans="6:37" ht="12.75" hidden="1" x14ac:dyDescent="0.2">
      <c r="F480" s="49">
        <f t="shared" si="9"/>
        <v>0</v>
      </c>
      <c r="AK480" s="62" t="e">
        <f>(#REF! &amp; ":" &amp;#REF!)</f>
        <v>#REF!</v>
      </c>
    </row>
    <row r="481" spans="6:37" ht="12.75" hidden="1" x14ac:dyDescent="0.2">
      <c r="F481" s="49">
        <f t="shared" si="9"/>
        <v>0</v>
      </c>
      <c r="AK481" s="62" t="e">
        <f>(#REF! &amp; ":" &amp;#REF!)</f>
        <v>#REF!</v>
      </c>
    </row>
    <row r="482" spans="6:37" ht="12.75" hidden="1" x14ac:dyDescent="0.2">
      <c r="F482" s="49">
        <f t="shared" si="9"/>
        <v>0</v>
      </c>
      <c r="AK482" s="62" t="e">
        <f>(#REF! &amp; ":" &amp;#REF!)</f>
        <v>#REF!</v>
      </c>
    </row>
    <row r="483" spans="6:37" ht="12.75" hidden="1" x14ac:dyDescent="0.2">
      <c r="F483" s="49">
        <f t="shared" si="9"/>
        <v>0</v>
      </c>
      <c r="AK483" s="62" t="e">
        <f>(#REF! &amp; ":" &amp;#REF!)</f>
        <v>#REF!</v>
      </c>
    </row>
    <row r="484" spans="6:37" ht="12.75" hidden="1" x14ac:dyDescent="0.2">
      <c r="F484" s="49">
        <f t="shared" si="9"/>
        <v>0</v>
      </c>
      <c r="AK484" s="62" t="e">
        <f>(#REF! &amp; ":" &amp;#REF!)</f>
        <v>#REF!</v>
      </c>
    </row>
    <row r="485" spans="6:37" ht="12.75" hidden="1" x14ac:dyDescent="0.2">
      <c r="F485" s="49">
        <f t="shared" si="9"/>
        <v>0</v>
      </c>
      <c r="AK485" s="62" t="e">
        <f>(#REF! &amp; ":" &amp;#REF!)</f>
        <v>#REF!</v>
      </c>
    </row>
    <row r="486" spans="6:37" ht="12.75" hidden="1" x14ac:dyDescent="0.2">
      <c r="F486" s="49">
        <f t="shared" si="9"/>
        <v>0</v>
      </c>
      <c r="AK486" s="62" t="e">
        <f>(#REF! &amp; ":" &amp;#REF!)</f>
        <v>#REF!</v>
      </c>
    </row>
    <row r="487" spans="6:37" ht="12.75" hidden="1" x14ac:dyDescent="0.2">
      <c r="F487" s="49">
        <f t="shared" si="9"/>
        <v>0</v>
      </c>
      <c r="AK487" s="62" t="e">
        <f>(#REF! &amp; ":" &amp;#REF!)</f>
        <v>#REF!</v>
      </c>
    </row>
    <row r="488" spans="6:37" ht="12.75" hidden="1" x14ac:dyDescent="0.2">
      <c r="F488" s="49">
        <f t="shared" si="9"/>
        <v>0</v>
      </c>
      <c r="AK488" s="62" t="e">
        <f>(#REF! &amp; ":" &amp;#REF!)</f>
        <v>#REF!</v>
      </c>
    </row>
    <row r="489" spans="6:37" ht="12.75" hidden="1" x14ac:dyDescent="0.2">
      <c r="F489" s="49">
        <f t="shared" si="9"/>
        <v>0</v>
      </c>
      <c r="AK489" s="62" t="e">
        <f>(#REF! &amp; ":" &amp;#REF!)</f>
        <v>#REF!</v>
      </c>
    </row>
    <row r="490" spans="6:37" ht="12.75" hidden="1" x14ac:dyDescent="0.2">
      <c r="F490" s="49">
        <f t="shared" si="9"/>
        <v>0</v>
      </c>
      <c r="AK490" s="62" t="e">
        <f>(#REF! &amp; ":" &amp;#REF!)</f>
        <v>#REF!</v>
      </c>
    </row>
    <row r="491" spans="6:37" ht="12.75" hidden="1" x14ac:dyDescent="0.2">
      <c r="F491" s="49">
        <f t="shared" si="9"/>
        <v>0</v>
      </c>
      <c r="AK491" s="62" t="e">
        <f>(#REF! &amp; ":" &amp;#REF!)</f>
        <v>#REF!</v>
      </c>
    </row>
    <row r="492" spans="6:37" ht="12.75" hidden="1" x14ac:dyDescent="0.2">
      <c r="F492" s="49">
        <f t="shared" si="9"/>
        <v>0</v>
      </c>
      <c r="AK492" s="62" t="e">
        <f>(#REF! &amp; ":" &amp;#REF!)</f>
        <v>#REF!</v>
      </c>
    </row>
    <row r="493" spans="6:37" ht="12.75" hidden="1" x14ac:dyDescent="0.2">
      <c r="F493" s="49">
        <f t="shared" si="9"/>
        <v>0</v>
      </c>
      <c r="AK493" s="62" t="e">
        <f>(#REF! &amp; ":" &amp;#REF!)</f>
        <v>#REF!</v>
      </c>
    </row>
    <row r="494" spans="6:37" ht="12.75" hidden="1" x14ac:dyDescent="0.2">
      <c r="F494" s="49">
        <f t="shared" si="9"/>
        <v>0</v>
      </c>
      <c r="AK494" s="62" t="e">
        <f>(#REF! &amp; ":" &amp;#REF!)</f>
        <v>#REF!</v>
      </c>
    </row>
    <row r="495" spans="6:37" ht="12.75" hidden="1" x14ac:dyDescent="0.2">
      <c r="F495" s="49">
        <f t="shared" si="9"/>
        <v>0</v>
      </c>
      <c r="AK495" s="62" t="e">
        <f>(#REF! &amp; ":" &amp;#REF!)</f>
        <v>#REF!</v>
      </c>
    </row>
    <row r="496" spans="6:37" ht="12.75" hidden="1" x14ac:dyDescent="0.2">
      <c r="F496" s="49">
        <f t="shared" si="9"/>
        <v>0</v>
      </c>
      <c r="AK496" s="62" t="e">
        <f>(#REF! &amp; ":" &amp;#REF!)</f>
        <v>#REF!</v>
      </c>
    </row>
    <row r="497" spans="6:37" ht="12.75" hidden="1" x14ac:dyDescent="0.2">
      <c r="F497" s="49">
        <f t="shared" si="9"/>
        <v>0</v>
      </c>
      <c r="AK497" s="62" t="e">
        <f>(#REF! &amp; ":" &amp;#REF!)</f>
        <v>#REF!</v>
      </c>
    </row>
    <row r="498" spans="6:37" ht="12.75" hidden="1" x14ac:dyDescent="0.2">
      <c r="F498" s="49">
        <f t="shared" si="9"/>
        <v>0</v>
      </c>
      <c r="AK498" s="62" t="e">
        <f>(#REF! &amp; ":" &amp;#REF!)</f>
        <v>#REF!</v>
      </c>
    </row>
    <row r="499" spans="6:37" ht="12.75" hidden="1" x14ac:dyDescent="0.2">
      <c r="F499" s="49">
        <f t="shared" si="9"/>
        <v>0</v>
      </c>
      <c r="AK499" s="62" t="e">
        <f>(#REF! &amp; ":" &amp;#REF!)</f>
        <v>#REF!</v>
      </c>
    </row>
    <row r="500" spans="6:37" ht="12.75" hidden="1" x14ac:dyDescent="0.2">
      <c r="F500" s="49">
        <f t="shared" si="9"/>
        <v>0</v>
      </c>
      <c r="AK500" s="62" t="e">
        <f>(#REF! &amp; ":" &amp;#REF!)</f>
        <v>#REF!</v>
      </c>
    </row>
    <row r="501" spans="6:37" ht="12.75" hidden="1" x14ac:dyDescent="0.2">
      <c r="F501" s="49">
        <f t="shared" si="9"/>
        <v>0</v>
      </c>
      <c r="AK501" s="62" t="e">
        <f>(#REF! &amp; ":" &amp;#REF!)</f>
        <v>#REF!</v>
      </c>
    </row>
    <row r="502" spans="6:37" ht="12.75" hidden="1" x14ac:dyDescent="0.2">
      <c r="F502" s="49">
        <f t="shared" si="9"/>
        <v>0</v>
      </c>
      <c r="AK502" s="62" t="e">
        <f>(#REF! &amp; ":" &amp;#REF!)</f>
        <v>#REF!</v>
      </c>
    </row>
    <row r="503" spans="6:37" ht="12.75" hidden="1" x14ac:dyDescent="0.2">
      <c r="F503" s="49">
        <f t="shared" si="9"/>
        <v>0</v>
      </c>
      <c r="AK503" s="62" t="e">
        <f>(#REF! &amp; ":" &amp;#REF!)</f>
        <v>#REF!</v>
      </c>
    </row>
    <row r="504" spans="6:37" ht="12.75" hidden="1" x14ac:dyDescent="0.2">
      <c r="F504" s="49">
        <f t="shared" si="9"/>
        <v>0</v>
      </c>
      <c r="AK504" s="62" t="e">
        <f>(#REF! &amp; ":" &amp;#REF!)</f>
        <v>#REF!</v>
      </c>
    </row>
    <row r="505" spans="6:37" ht="12.75" hidden="1" x14ac:dyDescent="0.2">
      <c r="F505" s="49">
        <f t="shared" si="9"/>
        <v>0</v>
      </c>
      <c r="AK505" s="62" t="e">
        <f>(#REF! &amp; ":" &amp;#REF!)</f>
        <v>#REF!</v>
      </c>
    </row>
    <row r="506" spans="6:37" ht="12.75" hidden="1" x14ac:dyDescent="0.2">
      <c r="F506" s="49">
        <f t="shared" si="9"/>
        <v>0</v>
      </c>
      <c r="AK506" s="62" t="e">
        <f>(#REF! &amp; ":" &amp;#REF!)</f>
        <v>#REF!</v>
      </c>
    </row>
    <row r="507" spans="6:37" ht="12.75" hidden="1" x14ac:dyDescent="0.2">
      <c r="F507" s="49">
        <f t="shared" si="9"/>
        <v>0</v>
      </c>
      <c r="AK507" s="62" t="e">
        <f>(#REF! &amp; ":" &amp;#REF!)</f>
        <v>#REF!</v>
      </c>
    </row>
    <row r="508" spans="6:37" ht="12.75" hidden="1" x14ac:dyDescent="0.2">
      <c r="F508" s="49">
        <f t="shared" si="9"/>
        <v>0</v>
      </c>
      <c r="AK508" s="62" t="e">
        <f>(#REF! &amp; ":" &amp;#REF!)</f>
        <v>#REF!</v>
      </c>
    </row>
    <row r="509" spans="6:37" ht="12.75" hidden="1" x14ac:dyDescent="0.2">
      <c r="F509" s="49">
        <f t="shared" si="9"/>
        <v>0</v>
      </c>
      <c r="AK509" s="62" t="e">
        <f>(#REF! &amp; ":" &amp;#REF!)</f>
        <v>#REF!</v>
      </c>
    </row>
    <row r="510" spans="6:37" ht="12.75" hidden="1" x14ac:dyDescent="0.2">
      <c r="F510" s="49">
        <f t="shared" si="9"/>
        <v>0</v>
      </c>
      <c r="AK510" s="62" t="e">
        <f>(#REF! &amp; ":" &amp;#REF!)</f>
        <v>#REF!</v>
      </c>
    </row>
    <row r="511" spans="6:37" ht="12.75" hidden="1" x14ac:dyDescent="0.2">
      <c r="F511" s="49">
        <f t="shared" si="9"/>
        <v>0</v>
      </c>
      <c r="AK511" s="62" t="e">
        <f>(#REF! &amp; ":" &amp;#REF!)</f>
        <v>#REF!</v>
      </c>
    </row>
    <row r="512" spans="6:37" ht="12.75" hidden="1" x14ac:dyDescent="0.2">
      <c r="F512" s="49">
        <f t="shared" si="9"/>
        <v>0</v>
      </c>
      <c r="AK512" s="62" t="e">
        <f>(#REF! &amp; ":" &amp;#REF!)</f>
        <v>#REF!</v>
      </c>
    </row>
    <row r="513" spans="6:37" ht="12.75" hidden="1" x14ac:dyDescent="0.2">
      <c r="F513" s="49">
        <f t="shared" si="9"/>
        <v>0</v>
      </c>
      <c r="AK513" s="62" t="e">
        <f>(#REF! &amp; ":" &amp;#REF!)</f>
        <v>#REF!</v>
      </c>
    </row>
    <row r="514" spans="6:37" ht="12.75" hidden="1" x14ac:dyDescent="0.2">
      <c r="F514" s="49">
        <f t="shared" si="9"/>
        <v>0</v>
      </c>
      <c r="AK514" s="62" t="e">
        <f>(#REF! &amp; ":" &amp;#REF!)</f>
        <v>#REF!</v>
      </c>
    </row>
    <row r="515" spans="6:37" ht="12.75" hidden="1" x14ac:dyDescent="0.2">
      <c r="F515" s="49">
        <f t="shared" si="9"/>
        <v>0</v>
      </c>
      <c r="AK515" s="62" t="e">
        <f>(#REF! &amp; ":" &amp;#REF!)</f>
        <v>#REF!</v>
      </c>
    </row>
    <row r="516" spans="6:37" ht="12.75" hidden="1" x14ac:dyDescent="0.2">
      <c r="F516" s="49">
        <f t="shared" si="9"/>
        <v>0</v>
      </c>
      <c r="AK516" s="62" t="e">
        <f>(#REF! &amp; ":" &amp;#REF!)</f>
        <v>#REF!</v>
      </c>
    </row>
    <row r="517" spans="6:37" ht="12.75" hidden="1" x14ac:dyDescent="0.2">
      <c r="F517" s="49">
        <f t="shared" si="9"/>
        <v>0</v>
      </c>
      <c r="AK517" s="62" t="e">
        <f>(#REF! &amp; ":" &amp;#REF!)</f>
        <v>#REF!</v>
      </c>
    </row>
    <row r="518" spans="6:37" ht="12.75" hidden="1" x14ac:dyDescent="0.2">
      <c r="F518" s="49">
        <f t="shared" si="9"/>
        <v>0</v>
      </c>
      <c r="AK518" s="62" t="e">
        <f>(#REF! &amp; ":" &amp;#REF!)</f>
        <v>#REF!</v>
      </c>
    </row>
    <row r="519" spans="6:37" ht="12.75" hidden="1" x14ac:dyDescent="0.2">
      <c r="F519" s="49">
        <f t="shared" si="9"/>
        <v>0</v>
      </c>
      <c r="AK519" s="62" t="e">
        <f>(#REF! &amp; ":" &amp;#REF!)</f>
        <v>#REF!</v>
      </c>
    </row>
    <row r="520" spans="6:37" ht="12.75" hidden="1" x14ac:dyDescent="0.2">
      <c r="F520" s="49">
        <f t="shared" si="9"/>
        <v>0</v>
      </c>
      <c r="AK520" s="62" t="e">
        <f>(#REF! &amp; ":" &amp;#REF!)</f>
        <v>#REF!</v>
      </c>
    </row>
    <row r="521" spans="6:37" ht="12.75" hidden="1" x14ac:dyDescent="0.2">
      <c r="F521" s="49">
        <f t="shared" si="9"/>
        <v>0</v>
      </c>
      <c r="AK521" s="62" t="e">
        <f>(#REF! &amp; ":" &amp;#REF!)</f>
        <v>#REF!</v>
      </c>
    </row>
    <row r="522" spans="6:37" ht="12.75" hidden="1" x14ac:dyDescent="0.2">
      <c r="F522" s="49">
        <f t="shared" si="9"/>
        <v>0</v>
      </c>
      <c r="AK522" s="62" t="e">
        <f>(#REF! &amp; ":" &amp;#REF!)</f>
        <v>#REF!</v>
      </c>
    </row>
    <row r="523" spans="6:37" ht="12.75" hidden="1" x14ac:dyDescent="0.2">
      <c r="F523" s="49">
        <f t="shared" si="9"/>
        <v>0</v>
      </c>
      <c r="AK523" s="62" t="e">
        <f>(#REF! &amp; ":" &amp;#REF!)</f>
        <v>#REF!</v>
      </c>
    </row>
    <row r="524" spans="6:37" ht="12.75" hidden="1" x14ac:dyDescent="0.2">
      <c r="F524" s="49">
        <f t="shared" si="9"/>
        <v>0</v>
      </c>
      <c r="AK524" s="62" t="e">
        <f>(#REF! &amp; ":" &amp;#REF!)</f>
        <v>#REF!</v>
      </c>
    </row>
    <row r="525" spans="6:37" ht="12.75" hidden="1" x14ac:dyDescent="0.2">
      <c r="F525" s="49">
        <f t="shared" ref="F525:F588" si="10">IFERROR(IF($B525&gt;0,VLOOKUP($B525,PosnPointsDMT,2,FALSE),0),0)</f>
        <v>0</v>
      </c>
      <c r="AK525" s="62" t="e">
        <f>(#REF! &amp; ":" &amp;#REF!)</f>
        <v>#REF!</v>
      </c>
    </row>
    <row r="526" spans="6:37" ht="12.75" hidden="1" x14ac:dyDescent="0.2">
      <c r="F526" s="49">
        <f t="shared" si="10"/>
        <v>0</v>
      </c>
      <c r="AK526" s="62" t="e">
        <f>(#REF! &amp; ":" &amp;#REF!)</f>
        <v>#REF!</v>
      </c>
    </row>
    <row r="527" spans="6:37" ht="12.75" hidden="1" x14ac:dyDescent="0.2">
      <c r="F527" s="49">
        <f t="shared" si="10"/>
        <v>0</v>
      </c>
      <c r="AK527" s="62" t="e">
        <f>(#REF! &amp; ":" &amp;#REF!)</f>
        <v>#REF!</v>
      </c>
    </row>
    <row r="528" spans="6:37" ht="12.75" hidden="1" x14ac:dyDescent="0.2">
      <c r="F528" s="49">
        <f t="shared" si="10"/>
        <v>0</v>
      </c>
      <c r="AK528" s="62" t="e">
        <f>(#REF! &amp; ":" &amp;#REF!)</f>
        <v>#REF!</v>
      </c>
    </row>
    <row r="529" spans="6:37" ht="12.75" hidden="1" x14ac:dyDescent="0.2">
      <c r="F529" s="49">
        <f t="shared" si="10"/>
        <v>0</v>
      </c>
      <c r="AK529" s="62" t="e">
        <f>(#REF! &amp; ":" &amp;#REF!)</f>
        <v>#REF!</v>
      </c>
    </row>
    <row r="530" spans="6:37" ht="12.75" hidden="1" x14ac:dyDescent="0.2">
      <c r="F530" s="49">
        <f t="shared" si="10"/>
        <v>0</v>
      </c>
      <c r="AK530" s="62" t="e">
        <f>(#REF! &amp; ":" &amp;#REF!)</f>
        <v>#REF!</v>
      </c>
    </row>
    <row r="531" spans="6:37" ht="12.75" hidden="1" x14ac:dyDescent="0.2">
      <c r="F531" s="49">
        <f t="shared" si="10"/>
        <v>0</v>
      </c>
      <c r="AK531" s="62" t="e">
        <f>(#REF! &amp; ":" &amp;#REF!)</f>
        <v>#REF!</v>
      </c>
    </row>
    <row r="532" spans="6:37" ht="12.75" hidden="1" x14ac:dyDescent="0.2">
      <c r="F532" s="49">
        <f t="shared" si="10"/>
        <v>0</v>
      </c>
      <c r="AK532" s="62" t="e">
        <f>(#REF! &amp; ":" &amp;#REF!)</f>
        <v>#REF!</v>
      </c>
    </row>
    <row r="533" spans="6:37" ht="12.75" hidden="1" x14ac:dyDescent="0.2">
      <c r="F533" s="49">
        <f t="shared" si="10"/>
        <v>0</v>
      </c>
      <c r="AK533" s="62" t="e">
        <f>(#REF! &amp; ":" &amp;#REF!)</f>
        <v>#REF!</v>
      </c>
    </row>
    <row r="534" spans="6:37" ht="12.75" hidden="1" x14ac:dyDescent="0.2">
      <c r="F534" s="49">
        <f t="shared" si="10"/>
        <v>0</v>
      </c>
      <c r="AK534" s="62" t="e">
        <f>(#REF! &amp; ":" &amp;#REF!)</f>
        <v>#REF!</v>
      </c>
    </row>
    <row r="535" spans="6:37" ht="12.75" hidden="1" x14ac:dyDescent="0.2">
      <c r="F535" s="49">
        <f t="shared" si="10"/>
        <v>0</v>
      </c>
      <c r="AK535" s="62" t="e">
        <f>(#REF! &amp; ":" &amp;#REF!)</f>
        <v>#REF!</v>
      </c>
    </row>
    <row r="536" spans="6:37" ht="12.75" hidden="1" x14ac:dyDescent="0.2">
      <c r="F536" s="49">
        <f t="shared" si="10"/>
        <v>0</v>
      </c>
      <c r="AK536" s="62" t="e">
        <f>(#REF! &amp; ":" &amp;#REF!)</f>
        <v>#REF!</v>
      </c>
    </row>
    <row r="537" spans="6:37" ht="12.75" hidden="1" x14ac:dyDescent="0.2">
      <c r="F537" s="49">
        <f t="shared" si="10"/>
        <v>0</v>
      </c>
      <c r="AK537" s="62" t="e">
        <f>(#REF! &amp; ":" &amp;#REF!)</f>
        <v>#REF!</v>
      </c>
    </row>
    <row r="538" spans="6:37" ht="12.75" hidden="1" x14ac:dyDescent="0.2">
      <c r="F538" s="49">
        <f t="shared" si="10"/>
        <v>0</v>
      </c>
      <c r="AK538" s="62" t="e">
        <f>(#REF! &amp; ":" &amp;#REF!)</f>
        <v>#REF!</v>
      </c>
    </row>
    <row r="539" spans="6:37" ht="12.75" hidden="1" x14ac:dyDescent="0.2">
      <c r="F539" s="49">
        <f t="shared" si="10"/>
        <v>0</v>
      </c>
      <c r="AK539" s="62" t="e">
        <f>(#REF! &amp; ":" &amp;#REF!)</f>
        <v>#REF!</v>
      </c>
    </row>
    <row r="540" spans="6:37" ht="12.75" hidden="1" x14ac:dyDescent="0.2">
      <c r="F540" s="49">
        <f t="shared" si="10"/>
        <v>0</v>
      </c>
      <c r="AK540" s="62" t="e">
        <f>(#REF! &amp; ":" &amp;#REF!)</f>
        <v>#REF!</v>
      </c>
    </row>
    <row r="541" spans="6:37" ht="12.75" hidden="1" x14ac:dyDescent="0.2">
      <c r="F541" s="49">
        <f t="shared" si="10"/>
        <v>0</v>
      </c>
      <c r="AK541" s="62" t="e">
        <f>(#REF! &amp; ":" &amp;#REF!)</f>
        <v>#REF!</v>
      </c>
    </row>
    <row r="542" spans="6:37" ht="12.75" hidden="1" x14ac:dyDescent="0.2">
      <c r="F542" s="49">
        <f t="shared" si="10"/>
        <v>0</v>
      </c>
      <c r="AK542" s="62" t="e">
        <f>(#REF! &amp; ":" &amp;#REF!)</f>
        <v>#REF!</v>
      </c>
    </row>
    <row r="543" spans="6:37" ht="12.75" hidden="1" x14ac:dyDescent="0.2">
      <c r="F543" s="49">
        <f t="shared" si="10"/>
        <v>0</v>
      </c>
      <c r="AK543" s="62" t="e">
        <f>(#REF! &amp; ":" &amp;#REF!)</f>
        <v>#REF!</v>
      </c>
    </row>
    <row r="544" spans="6:37" ht="12.75" hidden="1" x14ac:dyDescent="0.2">
      <c r="F544" s="49">
        <f t="shared" si="10"/>
        <v>0</v>
      </c>
      <c r="AK544" s="62" t="e">
        <f>(#REF! &amp; ":" &amp;#REF!)</f>
        <v>#REF!</v>
      </c>
    </row>
    <row r="545" spans="6:37" ht="12.75" hidden="1" x14ac:dyDescent="0.2">
      <c r="F545" s="49">
        <f t="shared" si="10"/>
        <v>0</v>
      </c>
      <c r="AK545" s="62" t="e">
        <f>(#REF! &amp; ":" &amp;#REF!)</f>
        <v>#REF!</v>
      </c>
    </row>
    <row r="546" spans="6:37" ht="12.75" hidden="1" x14ac:dyDescent="0.2">
      <c r="F546" s="49">
        <f t="shared" si="10"/>
        <v>0</v>
      </c>
      <c r="AK546" s="62" t="e">
        <f>(#REF! &amp; ":" &amp;#REF!)</f>
        <v>#REF!</v>
      </c>
    </row>
    <row r="547" spans="6:37" ht="12.75" hidden="1" x14ac:dyDescent="0.2">
      <c r="F547" s="49">
        <f t="shared" si="10"/>
        <v>0</v>
      </c>
      <c r="AK547" s="62" t="e">
        <f>(#REF! &amp; ":" &amp;#REF!)</f>
        <v>#REF!</v>
      </c>
    </row>
    <row r="548" spans="6:37" ht="12.75" hidden="1" x14ac:dyDescent="0.2">
      <c r="F548" s="49">
        <f t="shared" si="10"/>
        <v>0</v>
      </c>
      <c r="AK548" s="62" t="e">
        <f>(#REF! &amp; ":" &amp;#REF!)</f>
        <v>#REF!</v>
      </c>
    </row>
    <row r="549" spans="6:37" ht="12.75" hidden="1" x14ac:dyDescent="0.2">
      <c r="F549" s="49">
        <f t="shared" si="10"/>
        <v>0</v>
      </c>
      <c r="AK549" s="62" t="e">
        <f>(#REF! &amp; ":" &amp;#REF!)</f>
        <v>#REF!</v>
      </c>
    </row>
    <row r="550" spans="6:37" ht="12.75" hidden="1" x14ac:dyDescent="0.2">
      <c r="F550" s="49">
        <f t="shared" si="10"/>
        <v>0</v>
      </c>
      <c r="AK550" s="62" t="e">
        <f>(#REF! &amp; ":" &amp;#REF!)</f>
        <v>#REF!</v>
      </c>
    </row>
    <row r="551" spans="6:37" ht="12.75" hidden="1" x14ac:dyDescent="0.2">
      <c r="F551" s="49">
        <f t="shared" si="10"/>
        <v>0</v>
      </c>
      <c r="AK551" s="62" t="e">
        <f>(#REF! &amp; ":" &amp;#REF!)</f>
        <v>#REF!</v>
      </c>
    </row>
    <row r="552" spans="6:37" ht="12.75" hidden="1" x14ac:dyDescent="0.2">
      <c r="F552" s="49">
        <f t="shared" si="10"/>
        <v>0</v>
      </c>
      <c r="AK552" s="62" t="e">
        <f>(#REF! &amp; ":" &amp;#REF!)</f>
        <v>#REF!</v>
      </c>
    </row>
    <row r="553" spans="6:37" ht="12.75" hidden="1" x14ac:dyDescent="0.2">
      <c r="F553" s="49">
        <f t="shared" si="10"/>
        <v>0</v>
      </c>
      <c r="AK553" s="62" t="e">
        <f>(#REF! &amp; ":" &amp;#REF!)</f>
        <v>#REF!</v>
      </c>
    </row>
    <row r="554" spans="6:37" ht="12.75" hidden="1" x14ac:dyDescent="0.2">
      <c r="F554" s="49">
        <f t="shared" si="10"/>
        <v>0</v>
      </c>
      <c r="AK554" s="62" t="e">
        <f>(#REF! &amp; ":" &amp;#REF!)</f>
        <v>#REF!</v>
      </c>
    </row>
    <row r="555" spans="6:37" ht="12.75" hidden="1" x14ac:dyDescent="0.2">
      <c r="F555" s="49">
        <f t="shared" si="10"/>
        <v>0</v>
      </c>
      <c r="AK555" s="62" t="e">
        <f>(#REF! &amp; ":" &amp;#REF!)</f>
        <v>#REF!</v>
      </c>
    </row>
    <row r="556" spans="6:37" ht="12.75" hidden="1" x14ac:dyDescent="0.2">
      <c r="F556" s="49">
        <f t="shared" si="10"/>
        <v>0</v>
      </c>
      <c r="AK556" s="62" t="e">
        <f>(#REF! &amp; ":" &amp;#REF!)</f>
        <v>#REF!</v>
      </c>
    </row>
    <row r="557" spans="6:37" ht="12.75" hidden="1" x14ac:dyDescent="0.2">
      <c r="F557" s="49">
        <f t="shared" si="10"/>
        <v>0</v>
      </c>
      <c r="AK557" s="62" t="e">
        <f>(#REF! &amp; ":" &amp;#REF!)</f>
        <v>#REF!</v>
      </c>
    </row>
    <row r="558" spans="6:37" ht="12.75" hidden="1" x14ac:dyDescent="0.2">
      <c r="F558" s="49">
        <f t="shared" si="10"/>
        <v>0</v>
      </c>
      <c r="AK558" s="62" t="e">
        <f>(#REF! &amp; ":" &amp;#REF!)</f>
        <v>#REF!</v>
      </c>
    </row>
    <row r="559" spans="6:37" ht="12.75" hidden="1" x14ac:dyDescent="0.2">
      <c r="F559" s="49">
        <f t="shared" si="10"/>
        <v>0</v>
      </c>
      <c r="AK559" s="62" t="e">
        <f>(#REF! &amp; ":" &amp;#REF!)</f>
        <v>#REF!</v>
      </c>
    </row>
    <row r="560" spans="6:37" ht="12.75" hidden="1" x14ac:dyDescent="0.2">
      <c r="F560" s="49">
        <f t="shared" si="10"/>
        <v>0</v>
      </c>
      <c r="AK560" s="62" t="e">
        <f>(#REF! &amp; ":" &amp;#REF!)</f>
        <v>#REF!</v>
      </c>
    </row>
    <row r="561" spans="6:37" ht="12.75" hidden="1" x14ac:dyDescent="0.2">
      <c r="F561" s="49">
        <f t="shared" si="10"/>
        <v>0</v>
      </c>
      <c r="AK561" s="62" t="e">
        <f>(#REF! &amp; ":" &amp;#REF!)</f>
        <v>#REF!</v>
      </c>
    </row>
    <row r="562" spans="6:37" ht="12.75" hidden="1" x14ac:dyDescent="0.2">
      <c r="F562" s="49">
        <f t="shared" si="10"/>
        <v>0</v>
      </c>
      <c r="AK562" s="62" t="e">
        <f>(#REF! &amp; ":" &amp;#REF!)</f>
        <v>#REF!</v>
      </c>
    </row>
    <row r="563" spans="6:37" ht="12.75" hidden="1" x14ac:dyDescent="0.2">
      <c r="F563" s="49">
        <f t="shared" si="10"/>
        <v>0</v>
      </c>
      <c r="AK563" s="62" t="e">
        <f>(#REF! &amp; ":" &amp;#REF!)</f>
        <v>#REF!</v>
      </c>
    </row>
    <row r="564" spans="6:37" ht="12.75" hidden="1" x14ac:dyDescent="0.2">
      <c r="F564" s="49">
        <f t="shared" si="10"/>
        <v>0</v>
      </c>
      <c r="AK564" s="62" t="e">
        <f>(#REF! &amp; ":" &amp;#REF!)</f>
        <v>#REF!</v>
      </c>
    </row>
    <row r="565" spans="6:37" ht="12.75" hidden="1" x14ac:dyDescent="0.2">
      <c r="F565" s="49">
        <f t="shared" si="10"/>
        <v>0</v>
      </c>
      <c r="AK565" s="62" t="e">
        <f>(#REF! &amp; ":" &amp;#REF!)</f>
        <v>#REF!</v>
      </c>
    </row>
    <row r="566" spans="6:37" ht="12.75" hidden="1" x14ac:dyDescent="0.2">
      <c r="F566" s="49">
        <f t="shared" si="10"/>
        <v>0</v>
      </c>
      <c r="AK566" s="62" t="e">
        <f>(#REF! &amp; ":" &amp;#REF!)</f>
        <v>#REF!</v>
      </c>
    </row>
    <row r="567" spans="6:37" ht="12.75" hidden="1" x14ac:dyDescent="0.2">
      <c r="F567" s="49">
        <f t="shared" si="10"/>
        <v>0</v>
      </c>
      <c r="AK567" s="62" t="e">
        <f>(#REF! &amp; ":" &amp;#REF!)</f>
        <v>#REF!</v>
      </c>
    </row>
    <row r="568" spans="6:37" ht="12.75" hidden="1" x14ac:dyDescent="0.2">
      <c r="F568" s="49">
        <f t="shared" si="10"/>
        <v>0</v>
      </c>
      <c r="AK568" s="62" t="e">
        <f>(#REF! &amp; ":" &amp;#REF!)</f>
        <v>#REF!</v>
      </c>
    </row>
    <row r="569" spans="6:37" ht="12.75" hidden="1" x14ac:dyDescent="0.2">
      <c r="F569" s="49">
        <f t="shared" si="10"/>
        <v>0</v>
      </c>
      <c r="AK569" s="62" t="e">
        <f>(#REF! &amp; ":" &amp;#REF!)</f>
        <v>#REF!</v>
      </c>
    </row>
    <row r="570" spans="6:37" ht="12.75" hidden="1" x14ac:dyDescent="0.2">
      <c r="F570" s="49">
        <f t="shared" si="10"/>
        <v>0</v>
      </c>
      <c r="AK570" s="62" t="e">
        <f>(#REF! &amp; ":" &amp;#REF!)</f>
        <v>#REF!</v>
      </c>
    </row>
    <row r="571" spans="6:37" ht="12.75" hidden="1" x14ac:dyDescent="0.2">
      <c r="F571" s="49">
        <f t="shared" si="10"/>
        <v>0</v>
      </c>
      <c r="AK571" s="62" t="e">
        <f>(#REF! &amp; ":" &amp;#REF!)</f>
        <v>#REF!</v>
      </c>
    </row>
    <row r="572" spans="6:37" ht="12.75" hidden="1" x14ac:dyDescent="0.2">
      <c r="F572" s="49">
        <f t="shared" si="10"/>
        <v>0</v>
      </c>
      <c r="AK572" s="62" t="e">
        <f>(#REF! &amp; ":" &amp;#REF!)</f>
        <v>#REF!</v>
      </c>
    </row>
    <row r="573" spans="6:37" ht="12.75" hidden="1" x14ac:dyDescent="0.2">
      <c r="F573" s="49">
        <f t="shared" si="10"/>
        <v>0</v>
      </c>
      <c r="AK573" s="62" t="e">
        <f>(#REF! &amp; ":" &amp;#REF!)</f>
        <v>#REF!</v>
      </c>
    </row>
    <row r="574" spans="6:37" ht="12.75" hidden="1" x14ac:dyDescent="0.2">
      <c r="F574" s="49">
        <f t="shared" si="10"/>
        <v>0</v>
      </c>
      <c r="AK574" s="62" t="e">
        <f>(#REF! &amp; ":" &amp;#REF!)</f>
        <v>#REF!</v>
      </c>
    </row>
    <row r="575" spans="6:37" ht="12.75" hidden="1" x14ac:dyDescent="0.2">
      <c r="F575" s="49">
        <f t="shared" si="10"/>
        <v>0</v>
      </c>
      <c r="AK575" s="62" t="e">
        <f>(#REF! &amp; ":" &amp;#REF!)</f>
        <v>#REF!</v>
      </c>
    </row>
    <row r="576" spans="6:37" ht="12.75" hidden="1" x14ac:dyDescent="0.2">
      <c r="F576" s="49">
        <f t="shared" si="10"/>
        <v>0</v>
      </c>
      <c r="AK576" s="62" t="e">
        <f>(#REF! &amp; ":" &amp;#REF!)</f>
        <v>#REF!</v>
      </c>
    </row>
    <row r="577" spans="6:37" ht="12.75" hidden="1" x14ac:dyDescent="0.2">
      <c r="F577" s="49">
        <f t="shared" si="10"/>
        <v>0</v>
      </c>
      <c r="AK577" s="62" t="e">
        <f>(#REF! &amp; ":" &amp;#REF!)</f>
        <v>#REF!</v>
      </c>
    </row>
    <row r="578" spans="6:37" ht="12.75" hidden="1" x14ac:dyDescent="0.2">
      <c r="F578" s="49">
        <f t="shared" si="10"/>
        <v>0</v>
      </c>
      <c r="AK578" s="62" t="e">
        <f>(#REF! &amp; ":" &amp;#REF!)</f>
        <v>#REF!</v>
      </c>
    </row>
    <row r="579" spans="6:37" ht="12.75" hidden="1" x14ac:dyDescent="0.2">
      <c r="F579" s="49">
        <f t="shared" si="10"/>
        <v>0</v>
      </c>
      <c r="AK579" s="62" t="e">
        <f>(#REF! &amp; ":" &amp;#REF!)</f>
        <v>#REF!</v>
      </c>
    </row>
    <row r="580" spans="6:37" ht="12.75" hidden="1" x14ac:dyDescent="0.2">
      <c r="F580" s="49">
        <f t="shared" si="10"/>
        <v>0</v>
      </c>
      <c r="AK580" s="62" t="e">
        <f>(#REF! &amp; ":" &amp;#REF!)</f>
        <v>#REF!</v>
      </c>
    </row>
    <row r="581" spans="6:37" ht="12.75" hidden="1" x14ac:dyDescent="0.2">
      <c r="F581" s="49">
        <f t="shared" si="10"/>
        <v>0</v>
      </c>
      <c r="AK581" s="62" t="e">
        <f>(#REF! &amp; ":" &amp;#REF!)</f>
        <v>#REF!</v>
      </c>
    </row>
    <row r="582" spans="6:37" ht="12.75" hidden="1" x14ac:dyDescent="0.2">
      <c r="F582" s="49">
        <f t="shared" si="10"/>
        <v>0</v>
      </c>
      <c r="AK582" s="62" t="e">
        <f>(#REF! &amp; ":" &amp;#REF!)</f>
        <v>#REF!</v>
      </c>
    </row>
    <row r="583" spans="6:37" ht="12.75" hidden="1" x14ac:dyDescent="0.2">
      <c r="F583" s="49">
        <f t="shared" si="10"/>
        <v>0</v>
      </c>
      <c r="AK583" s="62" t="e">
        <f>(#REF! &amp; ":" &amp;#REF!)</f>
        <v>#REF!</v>
      </c>
    </row>
    <row r="584" spans="6:37" ht="12.75" hidden="1" x14ac:dyDescent="0.2">
      <c r="F584" s="49">
        <f t="shared" si="10"/>
        <v>0</v>
      </c>
      <c r="AK584" s="62" t="e">
        <f>(#REF! &amp; ":" &amp;#REF!)</f>
        <v>#REF!</v>
      </c>
    </row>
    <row r="585" spans="6:37" ht="12.75" hidden="1" x14ac:dyDescent="0.2">
      <c r="F585" s="49">
        <f t="shared" si="10"/>
        <v>0</v>
      </c>
      <c r="AK585" s="62" t="e">
        <f>(#REF! &amp; ":" &amp;#REF!)</f>
        <v>#REF!</v>
      </c>
    </row>
    <row r="586" spans="6:37" ht="12.75" hidden="1" x14ac:dyDescent="0.2">
      <c r="F586" s="49">
        <f t="shared" si="10"/>
        <v>0</v>
      </c>
      <c r="AK586" s="62" t="e">
        <f>(#REF! &amp; ":" &amp;#REF!)</f>
        <v>#REF!</v>
      </c>
    </row>
    <row r="587" spans="6:37" ht="12.75" hidden="1" x14ac:dyDescent="0.2">
      <c r="F587" s="49">
        <f t="shared" si="10"/>
        <v>0</v>
      </c>
      <c r="AK587" s="62" t="e">
        <f>(#REF! &amp; ":" &amp;#REF!)</f>
        <v>#REF!</v>
      </c>
    </row>
    <row r="588" spans="6:37" ht="12.75" hidden="1" x14ac:dyDescent="0.2">
      <c r="F588" s="49">
        <f t="shared" si="10"/>
        <v>0</v>
      </c>
      <c r="AK588" s="62" t="e">
        <f>(#REF! &amp; ":" &amp;#REF!)</f>
        <v>#REF!</v>
      </c>
    </row>
    <row r="589" spans="6:37" ht="12.75" hidden="1" x14ac:dyDescent="0.2">
      <c r="F589" s="49">
        <f t="shared" ref="F589:F608" si="11">IFERROR(IF($B589&gt;0,VLOOKUP($B589,PosnPointsDMT,2,FALSE),0),0)</f>
        <v>0</v>
      </c>
      <c r="AK589" s="62" t="e">
        <f>(#REF! &amp; ":" &amp;#REF!)</f>
        <v>#REF!</v>
      </c>
    </row>
    <row r="590" spans="6:37" ht="12.75" hidden="1" x14ac:dyDescent="0.2">
      <c r="F590" s="49">
        <f t="shared" si="11"/>
        <v>0</v>
      </c>
      <c r="AK590" s="62" t="e">
        <f>(#REF! &amp; ":" &amp;#REF!)</f>
        <v>#REF!</v>
      </c>
    </row>
    <row r="591" spans="6:37" ht="12.75" hidden="1" x14ac:dyDescent="0.2">
      <c r="F591" s="49">
        <f t="shared" si="11"/>
        <v>0</v>
      </c>
      <c r="AK591" s="62" t="e">
        <f>(#REF! &amp; ":" &amp;#REF!)</f>
        <v>#REF!</v>
      </c>
    </row>
    <row r="592" spans="6:37" ht="12.75" hidden="1" x14ac:dyDescent="0.2">
      <c r="F592" s="49">
        <f t="shared" si="11"/>
        <v>0</v>
      </c>
      <c r="AK592" s="62" t="e">
        <f>(#REF! &amp; ":" &amp;#REF!)</f>
        <v>#REF!</v>
      </c>
    </row>
    <row r="593" spans="6:37" ht="12.75" hidden="1" x14ac:dyDescent="0.2">
      <c r="F593" s="49">
        <f t="shared" si="11"/>
        <v>0</v>
      </c>
      <c r="AK593" s="62" t="e">
        <f>(#REF! &amp; ":" &amp;#REF!)</f>
        <v>#REF!</v>
      </c>
    </row>
    <row r="594" spans="6:37" ht="12.75" hidden="1" x14ac:dyDescent="0.2">
      <c r="F594" s="49">
        <f t="shared" si="11"/>
        <v>0</v>
      </c>
      <c r="AK594" s="62" t="e">
        <f>(#REF! &amp; ":" &amp;#REF!)</f>
        <v>#REF!</v>
      </c>
    </row>
    <row r="595" spans="6:37" ht="12.75" hidden="1" x14ac:dyDescent="0.2">
      <c r="F595" s="49">
        <f t="shared" si="11"/>
        <v>0</v>
      </c>
      <c r="AK595" s="62" t="e">
        <f>(#REF! &amp; ":" &amp;#REF!)</f>
        <v>#REF!</v>
      </c>
    </row>
    <row r="596" spans="6:37" ht="12.75" hidden="1" x14ac:dyDescent="0.2">
      <c r="F596" s="49">
        <f t="shared" si="11"/>
        <v>0</v>
      </c>
      <c r="AK596" s="62" t="e">
        <f>(#REF! &amp; ":" &amp;#REF!)</f>
        <v>#REF!</v>
      </c>
    </row>
    <row r="597" spans="6:37" ht="12.75" hidden="1" x14ac:dyDescent="0.2">
      <c r="F597" s="49">
        <f t="shared" si="11"/>
        <v>0</v>
      </c>
      <c r="AK597" s="62" t="e">
        <f>(#REF! &amp; ":" &amp;#REF!)</f>
        <v>#REF!</v>
      </c>
    </row>
    <row r="598" spans="6:37" ht="12.75" hidden="1" x14ac:dyDescent="0.2">
      <c r="F598" s="49">
        <f t="shared" si="11"/>
        <v>0</v>
      </c>
      <c r="AK598" s="62" t="e">
        <f>(#REF! &amp; ":" &amp;#REF!)</f>
        <v>#REF!</v>
      </c>
    </row>
    <row r="599" spans="6:37" ht="12.75" hidden="1" x14ac:dyDescent="0.2">
      <c r="F599" s="49">
        <f t="shared" si="11"/>
        <v>0</v>
      </c>
      <c r="AK599" s="62" t="e">
        <f>(#REF! &amp; ":" &amp;#REF!)</f>
        <v>#REF!</v>
      </c>
    </row>
    <row r="600" spans="6:37" ht="12.75" hidden="1" x14ac:dyDescent="0.2">
      <c r="F600" s="49">
        <f t="shared" si="11"/>
        <v>0</v>
      </c>
      <c r="AK600" s="62" t="e">
        <f>(#REF! &amp; ":" &amp;#REF!)</f>
        <v>#REF!</v>
      </c>
    </row>
    <row r="601" spans="6:37" ht="12.75" hidden="1" x14ac:dyDescent="0.2">
      <c r="F601" s="49">
        <f t="shared" si="11"/>
        <v>0</v>
      </c>
      <c r="AK601" s="62" t="e">
        <f>(#REF! &amp; ":" &amp;#REF!)</f>
        <v>#REF!</v>
      </c>
    </row>
    <row r="602" spans="6:37" ht="12.75" hidden="1" x14ac:dyDescent="0.2">
      <c r="F602" s="49">
        <f t="shared" si="11"/>
        <v>0</v>
      </c>
      <c r="AK602" s="62" t="e">
        <f>(#REF! &amp; ":" &amp;#REF!)</f>
        <v>#REF!</v>
      </c>
    </row>
    <row r="603" spans="6:37" ht="12.75" hidden="1" x14ac:dyDescent="0.2">
      <c r="F603" s="49">
        <f t="shared" si="11"/>
        <v>0</v>
      </c>
      <c r="AK603" s="62" t="e">
        <f>(#REF! &amp; ":" &amp;#REF!)</f>
        <v>#REF!</v>
      </c>
    </row>
    <row r="604" spans="6:37" ht="12.75" hidden="1" x14ac:dyDescent="0.2">
      <c r="F604" s="49">
        <f t="shared" si="11"/>
        <v>0</v>
      </c>
      <c r="AK604" s="62" t="e">
        <f>(#REF! &amp; ":" &amp;#REF!)</f>
        <v>#REF!</v>
      </c>
    </row>
    <row r="605" spans="6:37" ht="12.75" hidden="1" x14ac:dyDescent="0.2">
      <c r="F605" s="49">
        <f t="shared" si="11"/>
        <v>0</v>
      </c>
      <c r="AK605" s="62" t="e">
        <f>(#REF! &amp; ":" &amp;#REF!)</f>
        <v>#REF!</v>
      </c>
    </row>
    <row r="606" spans="6:37" ht="12.75" hidden="1" x14ac:dyDescent="0.2">
      <c r="F606" s="49">
        <f t="shared" si="11"/>
        <v>0</v>
      </c>
      <c r="AK606" s="62" t="e">
        <f>(#REF! &amp; ":" &amp;#REF!)</f>
        <v>#REF!</v>
      </c>
    </row>
    <row r="607" spans="6:37" ht="12.75" hidden="1" x14ac:dyDescent="0.2">
      <c r="F607" s="49">
        <f t="shared" si="11"/>
        <v>0</v>
      </c>
      <c r="AK607" s="62" t="e">
        <f>(#REF! &amp; ":" &amp;#REF!)</f>
        <v>#REF!</v>
      </c>
    </row>
    <row r="608" spans="6:37" ht="12.75" hidden="1" x14ac:dyDescent="0.2">
      <c r="F608" s="49">
        <f t="shared" si="11"/>
        <v>0</v>
      </c>
      <c r="AK608" s="62" t="e">
        <f>(#REF! &amp; ":" &amp;#REF!)</f>
        <v>#REF!</v>
      </c>
    </row>
    <row r="609" spans="6:37" ht="12.75" hidden="1" x14ac:dyDescent="0.2">
      <c r="F609" s="49">
        <f t="shared" ref="F609:F672" si="12">IF(AND($B609&lt;9,$B609&gt;0),9-$B609,0)</f>
        <v>0</v>
      </c>
      <c r="AK609" s="62" t="e">
        <f>(#REF! &amp; ":" &amp;#REF!)</f>
        <v>#REF!</v>
      </c>
    </row>
    <row r="610" spans="6:37" ht="12.75" hidden="1" x14ac:dyDescent="0.2">
      <c r="F610" s="49">
        <f t="shared" si="12"/>
        <v>0</v>
      </c>
    </row>
    <row r="611" spans="6:37" ht="12.75" hidden="1" x14ac:dyDescent="0.2">
      <c r="F611" s="49">
        <f t="shared" si="12"/>
        <v>0</v>
      </c>
    </row>
    <row r="612" spans="6:37" ht="12.75" hidden="1" x14ac:dyDescent="0.2">
      <c r="F612" s="49">
        <f t="shared" si="12"/>
        <v>0</v>
      </c>
    </row>
    <row r="613" spans="6:37" ht="12.75" hidden="1" x14ac:dyDescent="0.2">
      <c r="F613" s="49">
        <f t="shared" si="12"/>
        <v>0</v>
      </c>
    </row>
    <row r="614" spans="6:37" ht="12.75" hidden="1" x14ac:dyDescent="0.2">
      <c r="F614" s="49">
        <f t="shared" si="12"/>
        <v>0</v>
      </c>
    </row>
    <row r="615" spans="6:37" ht="12.75" hidden="1" x14ac:dyDescent="0.2">
      <c r="F615" s="49">
        <f t="shared" si="12"/>
        <v>0</v>
      </c>
    </row>
    <row r="616" spans="6:37" ht="12.75" hidden="1" x14ac:dyDescent="0.2">
      <c r="F616" s="49">
        <f t="shared" si="12"/>
        <v>0</v>
      </c>
    </row>
    <row r="617" spans="6:37" ht="12.75" hidden="1" x14ac:dyDescent="0.2">
      <c r="F617" s="49">
        <f t="shared" si="12"/>
        <v>0</v>
      </c>
    </row>
    <row r="618" spans="6:37" ht="12.75" hidden="1" x14ac:dyDescent="0.2">
      <c r="F618" s="49">
        <f t="shared" si="12"/>
        <v>0</v>
      </c>
    </row>
    <row r="619" spans="6:37" ht="12.75" hidden="1" x14ac:dyDescent="0.2">
      <c r="F619" s="49">
        <f t="shared" si="12"/>
        <v>0</v>
      </c>
    </row>
    <row r="620" spans="6:37" ht="12.75" hidden="1" x14ac:dyDescent="0.2">
      <c r="F620" s="49">
        <f t="shared" si="12"/>
        <v>0</v>
      </c>
    </row>
    <row r="621" spans="6:37" ht="12.75" hidden="1" x14ac:dyDescent="0.2">
      <c r="F621" s="49">
        <f t="shared" si="12"/>
        <v>0</v>
      </c>
    </row>
    <row r="622" spans="6:37" ht="12.75" hidden="1" x14ac:dyDescent="0.2">
      <c r="F622" s="49">
        <f t="shared" si="12"/>
        <v>0</v>
      </c>
    </row>
    <row r="623" spans="6:37" ht="12.75" hidden="1" x14ac:dyDescent="0.2">
      <c r="F623" s="49">
        <f t="shared" si="12"/>
        <v>0</v>
      </c>
    </row>
    <row r="624" spans="6:37" ht="12.75" hidden="1" x14ac:dyDescent="0.2">
      <c r="F624" s="49">
        <f t="shared" si="12"/>
        <v>0</v>
      </c>
    </row>
    <row r="625" spans="1:37" s="95" customFormat="1" ht="12.75" hidden="1" x14ac:dyDescent="0.2">
      <c r="A625" s="82"/>
      <c r="B625" s="93"/>
      <c r="C625" s="94"/>
      <c r="D625" s="85"/>
      <c r="E625" s="85"/>
      <c r="F625" s="49">
        <f t="shared" si="12"/>
        <v>0</v>
      </c>
      <c r="H625" s="96"/>
      <c r="I625" s="97"/>
      <c r="J625" s="98"/>
      <c r="K625" s="89"/>
      <c r="L625" s="96"/>
      <c r="M625" s="96"/>
      <c r="N625" s="97"/>
      <c r="O625" s="98"/>
      <c r="P625" s="89"/>
      <c r="Q625" s="96"/>
      <c r="R625" s="96"/>
      <c r="S625" s="97"/>
      <c r="T625" s="97"/>
      <c r="U625" s="91"/>
      <c r="V625" s="96"/>
      <c r="W625" s="96"/>
      <c r="X625" s="97"/>
      <c r="Y625" s="97"/>
      <c r="Z625" s="91"/>
      <c r="AA625" s="97"/>
      <c r="AB625" s="99"/>
      <c r="AC625" s="92"/>
      <c r="AD625" s="99"/>
      <c r="AE625" s="92"/>
      <c r="AF625" s="99"/>
      <c r="AG625" s="92"/>
      <c r="AH625" s="99"/>
      <c r="AI625" s="92"/>
      <c r="AJ625" s="99"/>
      <c r="AK625" s="62"/>
    </row>
    <row r="626" spans="1:37" s="95" customFormat="1" ht="12.75" hidden="1" x14ac:dyDescent="0.2">
      <c r="A626" s="82"/>
      <c r="B626" s="93"/>
      <c r="C626" s="94"/>
      <c r="D626" s="85"/>
      <c r="E626" s="85"/>
      <c r="F626" s="49">
        <f t="shared" si="12"/>
        <v>0</v>
      </c>
      <c r="H626" s="96"/>
      <c r="I626" s="97"/>
      <c r="J626" s="98"/>
      <c r="K626" s="89"/>
      <c r="L626" s="96"/>
      <c r="M626" s="96"/>
      <c r="N626" s="97"/>
      <c r="O626" s="98"/>
      <c r="P626" s="89"/>
      <c r="Q626" s="96"/>
      <c r="R626" s="96"/>
      <c r="S626" s="97"/>
      <c r="T626" s="97"/>
      <c r="U626" s="91"/>
      <c r="V626" s="96"/>
      <c r="W626" s="96"/>
      <c r="X626" s="97"/>
      <c r="Y626" s="97"/>
      <c r="Z626" s="91"/>
      <c r="AA626" s="97"/>
      <c r="AB626" s="99"/>
      <c r="AC626" s="92"/>
      <c r="AD626" s="99"/>
      <c r="AE626" s="92"/>
      <c r="AF626" s="99"/>
      <c r="AG626" s="92"/>
      <c r="AH626" s="99"/>
      <c r="AI626" s="92"/>
      <c r="AJ626" s="99"/>
      <c r="AK626" s="62"/>
    </row>
    <row r="627" spans="1:37" s="95" customFormat="1" ht="12.75" hidden="1" x14ac:dyDescent="0.2">
      <c r="A627" s="82"/>
      <c r="B627" s="93"/>
      <c r="C627" s="94"/>
      <c r="D627" s="85"/>
      <c r="E627" s="85"/>
      <c r="F627" s="49">
        <f t="shared" si="12"/>
        <v>0</v>
      </c>
      <c r="H627" s="96"/>
      <c r="I627" s="97"/>
      <c r="J627" s="98"/>
      <c r="K627" s="89"/>
      <c r="L627" s="96"/>
      <c r="M627" s="96"/>
      <c r="N627" s="97"/>
      <c r="O627" s="98"/>
      <c r="P627" s="89"/>
      <c r="Q627" s="96"/>
      <c r="R627" s="96"/>
      <c r="S627" s="97"/>
      <c r="T627" s="97"/>
      <c r="U627" s="91"/>
      <c r="V627" s="96"/>
      <c r="W627" s="96"/>
      <c r="X627" s="97"/>
      <c r="Y627" s="97"/>
      <c r="Z627" s="91"/>
      <c r="AA627" s="97"/>
      <c r="AB627" s="99"/>
      <c r="AC627" s="92"/>
      <c r="AD627" s="99"/>
      <c r="AE627" s="92"/>
      <c r="AF627" s="99"/>
      <c r="AG627" s="92"/>
      <c r="AH627" s="99"/>
      <c r="AI627" s="92"/>
      <c r="AJ627" s="99"/>
      <c r="AK627" s="62"/>
    </row>
    <row r="628" spans="1:37" s="95" customFormat="1" ht="12.75" hidden="1" x14ac:dyDescent="0.2">
      <c r="A628" s="82"/>
      <c r="B628" s="93"/>
      <c r="C628" s="94"/>
      <c r="D628" s="85"/>
      <c r="E628" s="85"/>
      <c r="F628" s="49">
        <f t="shared" si="12"/>
        <v>0</v>
      </c>
      <c r="H628" s="96"/>
      <c r="I628" s="97"/>
      <c r="J628" s="98"/>
      <c r="K628" s="89"/>
      <c r="L628" s="96"/>
      <c r="M628" s="96"/>
      <c r="N628" s="97"/>
      <c r="O628" s="98"/>
      <c r="P628" s="89"/>
      <c r="Q628" s="96"/>
      <c r="R628" s="96"/>
      <c r="S628" s="97"/>
      <c r="T628" s="97"/>
      <c r="U628" s="91"/>
      <c r="V628" s="96"/>
      <c r="W628" s="96"/>
      <c r="X628" s="97"/>
      <c r="Y628" s="97"/>
      <c r="Z628" s="91"/>
      <c r="AA628" s="97"/>
      <c r="AB628" s="99"/>
      <c r="AC628" s="92"/>
      <c r="AD628" s="99"/>
      <c r="AE628" s="92"/>
      <c r="AF628" s="99"/>
      <c r="AG628" s="92"/>
      <c r="AH628" s="99"/>
      <c r="AI628" s="92"/>
      <c r="AJ628" s="99"/>
      <c r="AK628" s="62"/>
    </row>
    <row r="629" spans="1:37" s="95" customFormat="1" ht="12.75" hidden="1" x14ac:dyDescent="0.2">
      <c r="A629" s="82"/>
      <c r="B629" s="93"/>
      <c r="C629" s="94"/>
      <c r="D629" s="85"/>
      <c r="E629" s="85"/>
      <c r="F629" s="49">
        <f t="shared" si="12"/>
        <v>0</v>
      </c>
      <c r="H629" s="96"/>
      <c r="I629" s="97"/>
      <c r="J629" s="98"/>
      <c r="K629" s="89"/>
      <c r="L629" s="96"/>
      <c r="M629" s="96"/>
      <c r="N629" s="97"/>
      <c r="O629" s="98"/>
      <c r="P629" s="89"/>
      <c r="Q629" s="96"/>
      <c r="R629" s="96"/>
      <c r="S629" s="97"/>
      <c r="T629" s="97"/>
      <c r="U629" s="91"/>
      <c r="V629" s="96"/>
      <c r="W629" s="96"/>
      <c r="X629" s="97"/>
      <c r="Y629" s="97"/>
      <c r="Z629" s="91"/>
      <c r="AA629" s="97"/>
      <c r="AB629" s="99"/>
      <c r="AC629" s="92"/>
      <c r="AD629" s="99"/>
      <c r="AE629" s="92"/>
      <c r="AF629" s="99"/>
      <c r="AG629" s="92"/>
      <c r="AH629" s="99"/>
      <c r="AI629" s="92"/>
      <c r="AJ629" s="99"/>
      <c r="AK629" s="62"/>
    </row>
    <row r="630" spans="1:37" s="95" customFormat="1" ht="12.75" hidden="1" x14ac:dyDescent="0.2">
      <c r="A630" s="82"/>
      <c r="B630" s="93"/>
      <c r="C630" s="94"/>
      <c r="D630" s="85"/>
      <c r="E630" s="85"/>
      <c r="F630" s="49">
        <f t="shared" si="12"/>
        <v>0</v>
      </c>
      <c r="H630" s="96"/>
      <c r="I630" s="97"/>
      <c r="J630" s="98"/>
      <c r="K630" s="89"/>
      <c r="L630" s="96"/>
      <c r="M630" s="96"/>
      <c r="N630" s="97"/>
      <c r="O630" s="98"/>
      <c r="P630" s="89"/>
      <c r="Q630" s="96"/>
      <c r="R630" s="96"/>
      <c r="S630" s="97"/>
      <c r="T630" s="97"/>
      <c r="U630" s="91"/>
      <c r="V630" s="96"/>
      <c r="W630" s="96"/>
      <c r="X630" s="97"/>
      <c r="Y630" s="97"/>
      <c r="Z630" s="91"/>
      <c r="AA630" s="97"/>
      <c r="AB630" s="99"/>
      <c r="AC630" s="92"/>
      <c r="AD630" s="99"/>
      <c r="AE630" s="92"/>
      <c r="AF630" s="99"/>
      <c r="AG630" s="92"/>
      <c r="AH630" s="99"/>
      <c r="AI630" s="92"/>
      <c r="AJ630" s="99"/>
      <c r="AK630" s="62"/>
    </row>
    <row r="631" spans="1:37" s="95" customFormat="1" ht="12.75" hidden="1" x14ac:dyDescent="0.2">
      <c r="A631" s="82"/>
      <c r="B631" s="93"/>
      <c r="C631" s="94"/>
      <c r="D631" s="85"/>
      <c r="E631" s="85"/>
      <c r="F631" s="49">
        <f t="shared" si="12"/>
        <v>0</v>
      </c>
      <c r="H631" s="96"/>
      <c r="I631" s="97"/>
      <c r="J631" s="98"/>
      <c r="K631" s="89"/>
      <c r="L631" s="96"/>
      <c r="M631" s="96"/>
      <c r="N631" s="97"/>
      <c r="O631" s="98"/>
      <c r="P631" s="89"/>
      <c r="Q631" s="96"/>
      <c r="R631" s="96"/>
      <c r="S631" s="97"/>
      <c r="T631" s="97"/>
      <c r="U631" s="91"/>
      <c r="V631" s="96"/>
      <c r="W631" s="96"/>
      <c r="X631" s="97"/>
      <c r="Y631" s="97"/>
      <c r="Z631" s="91"/>
      <c r="AA631" s="97"/>
      <c r="AB631" s="99"/>
      <c r="AC631" s="92"/>
      <c r="AD631" s="99"/>
      <c r="AE631" s="92"/>
      <c r="AF631" s="99"/>
      <c r="AG631" s="92"/>
      <c r="AH631" s="99"/>
      <c r="AI631" s="92"/>
      <c r="AJ631" s="99"/>
      <c r="AK631" s="62"/>
    </row>
    <row r="632" spans="1:37" s="95" customFormat="1" ht="12.75" hidden="1" x14ac:dyDescent="0.2">
      <c r="A632" s="82"/>
      <c r="B632" s="93"/>
      <c r="C632" s="94"/>
      <c r="D632" s="85"/>
      <c r="E632" s="85"/>
      <c r="F632" s="49">
        <f t="shared" si="12"/>
        <v>0</v>
      </c>
      <c r="H632" s="96"/>
      <c r="I632" s="97"/>
      <c r="J632" s="98"/>
      <c r="K632" s="89"/>
      <c r="L632" s="96"/>
      <c r="M632" s="96"/>
      <c r="N632" s="97"/>
      <c r="O632" s="98"/>
      <c r="P632" s="89"/>
      <c r="Q632" s="96"/>
      <c r="R632" s="96"/>
      <c r="S632" s="97"/>
      <c r="T632" s="97"/>
      <c r="U632" s="91"/>
      <c r="V632" s="96"/>
      <c r="W632" s="96"/>
      <c r="X632" s="97"/>
      <c r="Y632" s="97"/>
      <c r="Z632" s="91"/>
      <c r="AA632" s="97"/>
      <c r="AB632" s="99"/>
      <c r="AC632" s="92"/>
      <c r="AD632" s="99"/>
      <c r="AE632" s="92"/>
      <c r="AF632" s="99"/>
      <c r="AG632" s="92"/>
      <c r="AH632" s="99"/>
      <c r="AI632" s="92"/>
      <c r="AJ632" s="99"/>
      <c r="AK632" s="62"/>
    </row>
    <row r="633" spans="1:37" s="95" customFormat="1" ht="12.75" hidden="1" x14ac:dyDescent="0.2">
      <c r="A633" s="82"/>
      <c r="B633" s="93"/>
      <c r="C633" s="94"/>
      <c r="D633" s="85"/>
      <c r="E633" s="85"/>
      <c r="F633" s="49">
        <f t="shared" si="12"/>
        <v>0</v>
      </c>
      <c r="H633" s="96"/>
      <c r="I633" s="97"/>
      <c r="J633" s="98"/>
      <c r="K633" s="89"/>
      <c r="L633" s="96"/>
      <c r="M633" s="96"/>
      <c r="N633" s="97"/>
      <c r="O633" s="98"/>
      <c r="P633" s="89"/>
      <c r="Q633" s="96"/>
      <c r="R633" s="96"/>
      <c r="S633" s="97"/>
      <c r="T633" s="97"/>
      <c r="U633" s="91"/>
      <c r="V633" s="96"/>
      <c r="W633" s="96"/>
      <c r="X633" s="97"/>
      <c r="Y633" s="97"/>
      <c r="Z633" s="91"/>
      <c r="AA633" s="97"/>
      <c r="AB633" s="99"/>
      <c r="AC633" s="92"/>
      <c r="AD633" s="99"/>
      <c r="AE633" s="92"/>
      <c r="AF633" s="99"/>
      <c r="AG633" s="92"/>
      <c r="AH633" s="99"/>
      <c r="AI633" s="92"/>
      <c r="AJ633" s="99"/>
      <c r="AK633" s="62"/>
    </row>
    <row r="634" spans="1:37" s="95" customFormat="1" ht="12.75" hidden="1" x14ac:dyDescent="0.2">
      <c r="A634" s="82"/>
      <c r="B634" s="93"/>
      <c r="C634" s="94"/>
      <c r="D634" s="85"/>
      <c r="E634" s="85"/>
      <c r="F634" s="49">
        <f t="shared" si="12"/>
        <v>0</v>
      </c>
      <c r="H634" s="96"/>
      <c r="I634" s="97"/>
      <c r="J634" s="98"/>
      <c r="K634" s="89"/>
      <c r="L634" s="96"/>
      <c r="M634" s="96"/>
      <c r="N634" s="97"/>
      <c r="O634" s="98"/>
      <c r="P634" s="89"/>
      <c r="Q634" s="96"/>
      <c r="R634" s="96"/>
      <c r="S634" s="97"/>
      <c r="T634" s="97"/>
      <c r="U634" s="91"/>
      <c r="V634" s="96"/>
      <c r="W634" s="96"/>
      <c r="X634" s="97"/>
      <c r="Y634" s="97"/>
      <c r="Z634" s="91"/>
      <c r="AA634" s="97"/>
      <c r="AB634" s="99"/>
      <c r="AC634" s="92"/>
      <c r="AD634" s="99"/>
      <c r="AE634" s="92"/>
      <c r="AF634" s="99"/>
      <c r="AG634" s="92"/>
      <c r="AH634" s="99"/>
      <c r="AI634" s="92"/>
      <c r="AJ634" s="99"/>
      <c r="AK634" s="62"/>
    </row>
    <row r="635" spans="1:37" s="95" customFormat="1" ht="12.75" hidden="1" x14ac:dyDescent="0.2">
      <c r="A635" s="82"/>
      <c r="B635" s="93"/>
      <c r="C635" s="94"/>
      <c r="D635" s="85"/>
      <c r="E635" s="85"/>
      <c r="F635" s="49">
        <f t="shared" si="12"/>
        <v>0</v>
      </c>
      <c r="H635" s="96"/>
      <c r="I635" s="97"/>
      <c r="J635" s="98"/>
      <c r="K635" s="89"/>
      <c r="L635" s="96"/>
      <c r="M635" s="96"/>
      <c r="N635" s="97"/>
      <c r="O635" s="98"/>
      <c r="P635" s="89"/>
      <c r="Q635" s="96"/>
      <c r="R635" s="96"/>
      <c r="S635" s="97"/>
      <c r="T635" s="97"/>
      <c r="U635" s="91"/>
      <c r="V635" s="96"/>
      <c r="W635" s="96"/>
      <c r="X635" s="97"/>
      <c r="Y635" s="97"/>
      <c r="Z635" s="91"/>
      <c r="AA635" s="97"/>
      <c r="AB635" s="99"/>
      <c r="AC635" s="92"/>
      <c r="AD635" s="99"/>
      <c r="AE635" s="92"/>
      <c r="AF635" s="99"/>
      <c r="AG635" s="92"/>
      <c r="AH635" s="99"/>
      <c r="AI635" s="92"/>
      <c r="AJ635" s="99"/>
      <c r="AK635" s="62"/>
    </row>
    <row r="636" spans="1:37" s="95" customFormat="1" ht="12.75" hidden="1" x14ac:dyDescent="0.2">
      <c r="A636" s="82"/>
      <c r="B636" s="93"/>
      <c r="C636" s="94"/>
      <c r="D636" s="85"/>
      <c r="E636" s="85"/>
      <c r="F636" s="49">
        <f t="shared" si="12"/>
        <v>0</v>
      </c>
      <c r="H636" s="96"/>
      <c r="I636" s="97"/>
      <c r="J636" s="98"/>
      <c r="K636" s="89"/>
      <c r="L636" s="96"/>
      <c r="M636" s="96"/>
      <c r="N636" s="97"/>
      <c r="O636" s="98"/>
      <c r="P636" s="89"/>
      <c r="Q636" s="96"/>
      <c r="R636" s="96"/>
      <c r="S636" s="97"/>
      <c r="T636" s="97"/>
      <c r="U636" s="91"/>
      <c r="V636" s="96"/>
      <c r="W636" s="96"/>
      <c r="X636" s="97"/>
      <c r="Y636" s="97"/>
      <c r="Z636" s="91"/>
      <c r="AA636" s="97"/>
      <c r="AB636" s="99"/>
      <c r="AC636" s="92"/>
      <c r="AD636" s="99"/>
      <c r="AE636" s="92"/>
      <c r="AF636" s="99"/>
      <c r="AG636" s="92"/>
      <c r="AH636" s="99"/>
      <c r="AI636" s="92"/>
      <c r="AJ636" s="99"/>
      <c r="AK636" s="62"/>
    </row>
    <row r="637" spans="1:37" s="95" customFormat="1" ht="12.75" hidden="1" x14ac:dyDescent="0.2">
      <c r="A637" s="82"/>
      <c r="B637" s="93"/>
      <c r="C637" s="94"/>
      <c r="D637" s="85"/>
      <c r="E637" s="85"/>
      <c r="F637" s="49">
        <f t="shared" si="12"/>
        <v>0</v>
      </c>
      <c r="H637" s="96"/>
      <c r="I637" s="97"/>
      <c r="J637" s="98"/>
      <c r="K637" s="89"/>
      <c r="L637" s="96"/>
      <c r="M637" s="96"/>
      <c r="N637" s="97"/>
      <c r="O637" s="98"/>
      <c r="P637" s="89"/>
      <c r="Q637" s="96"/>
      <c r="R637" s="96"/>
      <c r="S637" s="97"/>
      <c r="T637" s="97"/>
      <c r="U637" s="91"/>
      <c r="V637" s="96"/>
      <c r="W637" s="96"/>
      <c r="X637" s="97"/>
      <c r="Y637" s="97"/>
      <c r="Z637" s="91"/>
      <c r="AA637" s="97"/>
      <c r="AB637" s="99"/>
      <c r="AC637" s="92"/>
      <c r="AD637" s="99"/>
      <c r="AE637" s="92"/>
      <c r="AF637" s="99"/>
      <c r="AG637" s="92"/>
      <c r="AH637" s="99"/>
      <c r="AI637" s="92"/>
      <c r="AJ637" s="99"/>
      <c r="AK637" s="62"/>
    </row>
    <row r="638" spans="1:37" s="95" customFormat="1" ht="12.75" hidden="1" x14ac:dyDescent="0.2">
      <c r="A638" s="82"/>
      <c r="B638" s="93"/>
      <c r="C638" s="94"/>
      <c r="D638" s="85"/>
      <c r="E638" s="85"/>
      <c r="F638" s="49">
        <f t="shared" si="12"/>
        <v>0</v>
      </c>
      <c r="H638" s="96"/>
      <c r="I638" s="97"/>
      <c r="J638" s="98"/>
      <c r="K638" s="89"/>
      <c r="L638" s="96"/>
      <c r="M638" s="96"/>
      <c r="N638" s="97"/>
      <c r="O638" s="98"/>
      <c r="P638" s="89"/>
      <c r="Q638" s="96"/>
      <c r="R638" s="96"/>
      <c r="S638" s="97"/>
      <c r="T638" s="97"/>
      <c r="U638" s="91"/>
      <c r="V638" s="96"/>
      <c r="W638" s="96"/>
      <c r="X638" s="97"/>
      <c r="Y638" s="97"/>
      <c r="Z638" s="91"/>
      <c r="AA638" s="97"/>
      <c r="AB638" s="99"/>
      <c r="AC638" s="92"/>
      <c r="AD638" s="99"/>
      <c r="AE638" s="92"/>
      <c r="AF638" s="99"/>
      <c r="AG638" s="92"/>
      <c r="AH638" s="99"/>
      <c r="AI638" s="92"/>
      <c r="AJ638" s="99"/>
      <c r="AK638" s="62"/>
    </row>
    <row r="639" spans="1:37" s="95" customFormat="1" ht="12.75" hidden="1" x14ac:dyDescent="0.2">
      <c r="A639" s="82"/>
      <c r="B639" s="93"/>
      <c r="C639" s="94"/>
      <c r="D639" s="85"/>
      <c r="E639" s="85"/>
      <c r="F639" s="49">
        <f t="shared" si="12"/>
        <v>0</v>
      </c>
      <c r="H639" s="96"/>
      <c r="I639" s="97"/>
      <c r="J639" s="98"/>
      <c r="K639" s="89"/>
      <c r="L639" s="96"/>
      <c r="M639" s="96"/>
      <c r="N639" s="97"/>
      <c r="O639" s="98"/>
      <c r="P639" s="89"/>
      <c r="Q639" s="96"/>
      <c r="R639" s="96"/>
      <c r="S639" s="97"/>
      <c r="T639" s="97"/>
      <c r="U639" s="91"/>
      <c r="V639" s="96"/>
      <c r="W639" s="96"/>
      <c r="X639" s="97"/>
      <c r="Y639" s="97"/>
      <c r="Z639" s="91"/>
      <c r="AA639" s="97"/>
      <c r="AB639" s="99"/>
      <c r="AC639" s="92"/>
      <c r="AD639" s="99"/>
      <c r="AE639" s="92"/>
      <c r="AF639" s="99"/>
      <c r="AG639" s="92"/>
      <c r="AH639" s="99"/>
      <c r="AI639" s="92"/>
      <c r="AJ639" s="99"/>
      <c r="AK639" s="62"/>
    </row>
    <row r="640" spans="1:37" s="95" customFormat="1" ht="12.75" hidden="1" x14ac:dyDescent="0.2">
      <c r="A640" s="82"/>
      <c r="B640" s="93"/>
      <c r="C640" s="94"/>
      <c r="D640" s="85"/>
      <c r="E640" s="85"/>
      <c r="F640" s="49">
        <f t="shared" si="12"/>
        <v>0</v>
      </c>
      <c r="H640" s="96"/>
      <c r="I640" s="97"/>
      <c r="J640" s="98"/>
      <c r="K640" s="89"/>
      <c r="L640" s="96"/>
      <c r="M640" s="96"/>
      <c r="N640" s="97"/>
      <c r="O640" s="98"/>
      <c r="P640" s="89"/>
      <c r="Q640" s="96"/>
      <c r="R640" s="96"/>
      <c r="S640" s="97"/>
      <c r="T640" s="97"/>
      <c r="U640" s="91"/>
      <c r="V640" s="96"/>
      <c r="W640" s="96"/>
      <c r="X640" s="97"/>
      <c r="Y640" s="97"/>
      <c r="Z640" s="91"/>
      <c r="AA640" s="97"/>
      <c r="AB640" s="99"/>
      <c r="AC640" s="92"/>
      <c r="AD640" s="99"/>
      <c r="AE640" s="92"/>
      <c r="AF640" s="99"/>
      <c r="AG640" s="92"/>
      <c r="AH640" s="99"/>
      <c r="AI640" s="92"/>
      <c r="AJ640" s="99"/>
      <c r="AK640" s="62"/>
    </row>
    <row r="641" spans="1:37" s="95" customFormat="1" ht="12.75" hidden="1" x14ac:dyDescent="0.2">
      <c r="A641" s="82"/>
      <c r="B641" s="93"/>
      <c r="C641" s="94"/>
      <c r="D641" s="85"/>
      <c r="E641" s="85"/>
      <c r="F641" s="49">
        <f t="shared" si="12"/>
        <v>0</v>
      </c>
      <c r="H641" s="96"/>
      <c r="I641" s="97"/>
      <c r="J641" s="98"/>
      <c r="K641" s="89"/>
      <c r="L641" s="96"/>
      <c r="M641" s="96"/>
      <c r="N641" s="97"/>
      <c r="O641" s="98"/>
      <c r="P641" s="89"/>
      <c r="Q641" s="96"/>
      <c r="R641" s="96"/>
      <c r="S641" s="97"/>
      <c r="T641" s="97"/>
      <c r="U641" s="91"/>
      <c r="V641" s="96"/>
      <c r="W641" s="96"/>
      <c r="X641" s="97"/>
      <c r="Y641" s="97"/>
      <c r="Z641" s="91"/>
      <c r="AA641" s="97"/>
      <c r="AB641" s="99"/>
      <c r="AC641" s="92"/>
      <c r="AD641" s="99"/>
      <c r="AE641" s="92"/>
      <c r="AF641" s="99"/>
      <c r="AG641" s="92"/>
      <c r="AH641" s="99"/>
      <c r="AI641" s="92"/>
      <c r="AJ641" s="99"/>
      <c r="AK641" s="62"/>
    </row>
    <row r="642" spans="1:37" s="95" customFormat="1" ht="12.75" hidden="1" x14ac:dyDescent="0.2">
      <c r="A642" s="82"/>
      <c r="B642" s="93"/>
      <c r="C642" s="94"/>
      <c r="D642" s="85"/>
      <c r="E642" s="85"/>
      <c r="F642" s="49">
        <f t="shared" si="12"/>
        <v>0</v>
      </c>
      <c r="H642" s="96"/>
      <c r="I642" s="97"/>
      <c r="J642" s="98"/>
      <c r="K642" s="89"/>
      <c r="L642" s="96"/>
      <c r="M642" s="96"/>
      <c r="N642" s="97"/>
      <c r="O642" s="98"/>
      <c r="P642" s="89"/>
      <c r="Q642" s="96"/>
      <c r="R642" s="96"/>
      <c r="S642" s="97"/>
      <c r="T642" s="97"/>
      <c r="U642" s="91"/>
      <c r="V642" s="96"/>
      <c r="W642" s="96"/>
      <c r="X642" s="97"/>
      <c r="Y642" s="97"/>
      <c r="Z642" s="91"/>
      <c r="AA642" s="97"/>
      <c r="AB642" s="99"/>
      <c r="AC642" s="92"/>
      <c r="AD642" s="99"/>
      <c r="AE642" s="92"/>
      <c r="AF642" s="99"/>
      <c r="AG642" s="92"/>
      <c r="AH642" s="99"/>
      <c r="AI642" s="92"/>
      <c r="AJ642" s="99"/>
      <c r="AK642" s="62"/>
    </row>
    <row r="643" spans="1:37" s="95" customFormat="1" ht="12.75" hidden="1" x14ac:dyDescent="0.2">
      <c r="A643" s="82"/>
      <c r="B643" s="93"/>
      <c r="C643" s="94"/>
      <c r="D643" s="85"/>
      <c r="E643" s="85"/>
      <c r="F643" s="49">
        <f t="shared" si="12"/>
        <v>0</v>
      </c>
      <c r="H643" s="96"/>
      <c r="I643" s="97"/>
      <c r="J643" s="98"/>
      <c r="K643" s="89"/>
      <c r="L643" s="96"/>
      <c r="M643" s="96"/>
      <c r="N643" s="97"/>
      <c r="O643" s="98"/>
      <c r="P643" s="89"/>
      <c r="Q643" s="96"/>
      <c r="R643" s="96"/>
      <c r="S643" s="97"/>
      <c r="T643" s="97"/>
      <c r="U643" s="91"/>
      <c r="V643" s="96"/>
      <c r="W643" s="96"/>
      <c r="X643" s="97"/>
      <c r="Y643" s="97"/>
      <c r="Z643" s="91"/>
      <c r="AA643" s="97"/>
      <c r="AB643" s="99"/>
      <c r="AC643" s="92"/>
      <c r="AD643" s="99"/>
      <c r="AE643" s="92"/>
      <c r="AF643" s="99"/>
      <c r="AG643" s="92"/>
      <c r="AH643" s="99"/>
      <c r="AI643" s="92"/>
      <c r="AJ643" s="99"/>
      <c r="AK643" s="62"/>
    </row>
    <row r="644" spans="1:37" s="95" customFormat="1" ht="12.75" hidden="1" x14ac:dyDescent="0.2">
      <c r="A644" s="82"/>
      <c r="B644" s="93"/>
      <c r="C644" s="94"/>
      <c r="D644" s="85"/>
      <c r="E644" s="85"/>
      <c r="F644" s="49">
        <f t="shared" si="12"/>
        <v>0</v>
      </c>
      <c r="H644" s="96"/>
      <c r="I644" s="97"/>
      <c r="J644" s="98"/>
      <c r="K644" s="89"/>
      <c r="L644" s="96"/>
      <c r="M644" s="96"/>
      <c r="N644" s="97"/>
      <c r="O644" s="98"/>
      <c r="P644" s="89"/>
      <c r="Q644" s="96"/>
      <c r="R644" s="96"/>
      <c r="S644" s="97"/>
      <c r="T644" s="97"/>
      <c r="U644" s="91"/>
      <c r="V644" s="96"/>
      <c r="W644" s="96"/>
      <c r="X644" s="97"/>
      <c r="Y644" s="97"/>
      <c r="Z644" s="91"/>
      <c r="AA644" s="97"/>
      <c r="AB644" s="99"/>
      <c r="AC644" s="92"/>
      <c r="AD644" s="99"/>
      <c r="AE644" s="92"/>
      <c r="AF644" s="99"/>
      <c r="AG644" s="92"/>
      <c r="AH644" s="99"/>
      <c r="AI644" s="92"/>
      <c r="AJ644" s="99"/>
      <c r="AK644" s="62"/>
    </row>
    <row r="645" spans="1:37" s="95" customFormat="1" ht="12.75" hidden="1" x14ac:dyDescent="0.2">
      <c r="A645" s="82"/>
      <c r="B645" s="93"/>
      <c r="C645" s="94"/>
      <c r="D645" s="85"/>
      <c r="E645" s="85"/>
      <c r="F645" s="49">
        <f t="shared" si="12"/>
        <v>0</v>
      </c>
      <c r="H645" s="96"/>
      <c r="I645" s="97"/>
      <c r="J645" s="98"/>
      <c r="K645" s="89"/>
      <c r="L645" s="96"/>
      <c r="M645" s="96"/>
      <c r="N645" s="97"/>
      <c r="O645" s="98"/>
      <c r="P645" s="89"/>
      <c r="Q645" s="96"/>
      <c r="R645" s="96"/>
      <c r="S645" s="97"/>
      <c r="T645" s="97"/>
      <c r="U645" s="91"/>
      <c r="V645" s="96"/>
      <c r="W645" s="96"/>
      <c r="X645" s="97"/>
      <c r="Y645" s="97"/>
      <c r="Z645" s="91"/>
      <c r="AA645" s="97"/>
      <c r="AB645" s="99"/>
      <c r="AC645" s="92"/>
      <c r="AD645" s="99"/>
      <c r="AE645" s="92"/>
      <c r="AF645" s="99"/>
      <c r="AG645" s="92"/>
      <c r="AH645" s="99"/>
      <c r="AI645" s="92"/>
      <c r="AJ645" s="99"/>
      <c r="AK645" s="62"/>
    </row>
    <row r="646" spans="1:37" s="95" customFormat="1" ht="12.75" hidden="1" x14ac:dyDescent="0.2">
      <c r="A646" s="82"/>
      <c r="B646" s="93"/>
      <c r="C646" s="94"/>
      <c r="D646" s="85"/>
      <c r="E646" s="85"/>
      <c r="F646" s="49">
        <f t="shared" si="12"/>
        <v>0</v>
      </c>
      <c r="H646" s="96"/>
      <c r="I646" s="97"/>
      <c r="J646" s="98"/>
      <c r="K646" s="89"/>
      <c r="L646" s="96"/>
      <c r="M646" s="96"/>
      <c r="N646" s="97"/>
      <c r="O646" s="98"/>
      <c r="P646" s="89"/>
      <c r="Q646" s="96"/>
      <c r="R646" s="96"/>
      <c r="S646" s="97"/>
      <c r="T646" s="97"/>
      <c r="U646" s="91"/>
      <c r="V646" s="96"/>
      <c r="W646" s="96"/>
      <c r="X646" s="97"/>
      <c r="Y646" s="97"/>
      <c r="Z646" s="91"/>
      <c r="AA646" s="97"/>
      <c r="AB646" s="99"/>
      <c r="AC646" s="92"/>
      <c r="AD646" s="99"/>
      <c r="AE646" s="92"/>
      <c r="AF646" s="99"/>
      <c r="AG646" s="92"/>
      <c r="AH646" s="99"/>
      <c r="AI646" s="92"/>
      <c r="AJ646" s="99"/>
      <c r="AK646" s="62"/>
    </row>
    <row r="647" spans="1:37" s="95" customFormat="1" ht="12.75" hidden="1" x14ac:dyDescent="0.2">
      <c r="A647" s="82"/>
      <c r="B647" s="93"/>
      <c r="C647" s="94"/>
      <c r="D647" s="85"/>
      <c r="E647" s="85"/>
      <c r="F647" s="49">
        <f t="shared" si="12"/>
        <v>0</v>
      </c>
      <c r="H647" s="96"/>
      <c r="I647" s="97"/>
      <c r="J647" s="98"/>
      <c r="K647" s="89"/>
      <c r="L647" s="96"/>
      <c r="M647" s="96"/>
      <c r="N647" s="97"/>
      <c r="O647" s="98"/>
      <c r="P647" s="89"/>
      <c r="Q647" s="96"/>
      <c r="R647" s="96"/>
      <c r="S647" s="97"/>
      <c r="T647" s="97"/>
      <c r="U647" s="91"/>
      <c r="V647" s="96"/>
      <c r="W647" s="96"/>
      <c r="X647" s="97"/>
      <c r="Y647" s="97"/>
      <c r="Z647" s="91"/>
      <c r="AA647" s="97"/>
      <c r="AB647" s="99"/>
      <c r="AC647" s="92"/>
      <c r="AD647" s="99"/>
      <c r="AE647" s="92"/>
      <c r="AF647" s="99"/>
      <c r="AG647" s="92"/>
      <c r="AH647" s="99"/>
      <c r="AI647" s="92"/>
      <c r="AJ647" s="99"/>
      <c r="AK647" s="62"/>
    </row>
    <row r="648" spans="1:37" s="95" customFormat="1" ht="12.75" hidden="1" x14ac:dyDescent="0.2">
      <c r="A648" s="82"/>
      <c r="B648" s="93"/>
      <c r="C648" s="94"/>
      <c r="D648" s="85"/>
      <c r="E648" s="85"/>
      <c r="F648" s="49">
        <f t="shared" si="12"/>
        <v>0</v>
      </c>
      <c r="H648" s="96"/>
      <c r="I648" s="97"/>
      <c r="J648" s="98"/>
      <c r="K648" s="89"/>
      <c r="L648" s="96"/>
      <c r="M648" s="96"/>
      <c r="N648" s="97"/>
      <c r="O648" s="98"/>
      <c r="P648" s="89"/>
      <c r="Q648" s="96"/>
      <c r="R648" s="96"/>
      <c r="S648" s="97"/>
      <c r="T648" s="97"/>
      <c r="U648" s="91"/>
      <c r="V648" s="96"/>
      <c r="W648" s="96"/>
      <c r="X648" s="97"/>
      <c r="Y648" s="97"/>
      <c r="Z648" s="91"/>
      <c r="AA648" s="97"/>
      <c r="AB648" s="99"/>
      <c r="AC648" s="92"/>
      <c r="AD648" s="99"/>
      <c r="AE648" s="92"/>
      <c r="AF648" s="99"/>
      <c r="AG648" s="92"/>
      <c r="AH648" s="99"/>
      <c r="AI648" s="92"/>
      <c r="AJ648" s="99"/>
      <c r="AK648" s="62"/>
    </row>
    <row r="649" spans="1:37" s="95" customFormat="1" ht="12.75" hidden="1" x14ac:dyDescent="0.2">
      <c r="A649" s="82"/>
      <c r="B649" s="93"/>
      <c r="C649" s="94"/>
      <c r="D649" s="85"/>
      <c r="E649" s="85"/>
      <c r="F649" s="49">
        <f t="shared" si="12"/>
        <v>0</v>
      </c>
      <c r="H649" s="96"/>
      <c r="I649" s="97"/>
      <c r="J649" s="98"/>
      <c r="K649" s="89"/>
      <c r="L649" s="96"/>
      <c r="M649" s="96"/>
      <c r="N649" s="97"/>
      <c r="O649" s="98"/>
      <c r="P649" s="89"/>
      <c r="Q649" s="96"/>
      <c r="R649" s="96"/>
      <c r="S649" s="97"/>
      <c r="T649" s="97"/>
      <c r="U649" s="91"/>
      <c r="V649" s="96"/>
      <c r="W649" s="96"/>
      <c r="X649" s="97"/>
      <c r="Y649" s="97"/>
      <c r="Z649" s="91"/>
      <c r="AA649" s="97"/>
      <c r="AB649" s="99"/>
      <c r="AC649" s="92"/>
      <c r="AD649" s="99"/>
      <c r="AE649" s="92"/>
      <c r="AF649" s="99"/>
      <c r="AG649" s="92"/>
      <c r="AH649" s="99"/>
      <c r="AI649" s="92"/>
      <c r="AJ649" s="99"/>
      <c r="AK649" s="62"/>
    </row>
    <row r="650" spans="1:37" s="95" customFormat="1" ht="12.75" hidden="1" x14ac:dyDescent="0.2">
      <c r="A650" s="82"/>
      <c r="B650" s="93"/>
      <c r="C650" s="94"/>
      <c r="D650" s="85"/>
      <c r="E650" s="85"/>
      <c r="F650" s="49">
        <f t="shared" si="12"/>
        <v>0</v>
      </c>
      <c r="H650" s="96"/>
      <c r="I650" s="97"/>
      <c r="J650" s="98"/>
      <c r="K650" s="89"/>
      <c r="L650" s="96"/>
      <c r="M650" s="96"/>
      <c r="N650" s="97"/>
      <c r="O650" s="98"/>
      <c r="P650" s="89"/>
      <c r="Q650" s="96"/>
      <c r="R650" s="96"/>
      <c r="S650" s="97"/>
      <c r="T650" s="97"/>
      <c r="U650" s="91"/>
      <c r="V650" s="96"/>
      <c r="W650" s="96"/>
      <c r="X650" s="97"/>
      <c r="Y650" s="97"/>
      <c r="Z650" s="91"/>
      <c r="AA650" s="97"/>
      <c r="AB650" s="99"/>
      <c r="AC650" s="92"/>
      <c r="AD650" s="99"/>
      <c r="AE650" s="92"/>
      <c r="AF650" s="99"/>
      <c r="AG650" s="92"/>
      <c r="AH650" s="99"/>
      <c r="AI650" s="92"/>
      <c r="AJ650" s="99"/>
      <c r="AK650" s="62"/>
    </row>
    <row r="651" spans="1:37" s="95" customFormat="1" ht="12.75" hidden="1" x14ac:dyDescent="0.2">
      <c r="A651" s="82"/>
      <c r="B651" s="93"/>
      <c r="C651" s="94"/>
      <c r="D651" s="85"/>
      <c r="E651" s="85"/>
      <c r="F651" s="49">
        <f t="shared" si="12"/>
        <v>0</v>
      </c>
      <c r="H651" s="96"/>
      <c r="I651" s="97"/>
      <c r="J651" s="98"/>
      <c r="K651" s="89"/>
      <c r="L651" s="96"/>
      <c r="M651" s="96"/>
      <c r="N651" s="97"/>
      <c r="O651" s="98"/>
      <c r="P651" s="89"/>
      <c r="Q651" s="96"/>
      <c r="R651" s="96"/>
      <c r="S651" s="97"/>
      <c r="T651" s="97"/>
      <c r="U651" s="91"/>
      <c r="V651" s="96"/>
      <c r="W651" s="96"/>
      <c r="X651" s="97"/>
      <c r="Y651" s="97"/>
      <c r="Z651" s="91"/>
      <c r="AA651" s="97"/>
      <c r="AB651" s="99"/>
      <c r="AC651" s="92"/>
      <c r="AD651" s="99"/>
      <c r="AE651" s="92"/>
      <c r="AF651" s="99"/>
      <c r="AG651" s="92"/>
      <c r="AH651" s="99"/>
      <c r="AI651" s="92"/>
      <c r="AJ651" s="99"/>
      <c r="AK651" s="62"/>
    </row>
    <row r="652" spans="1:37" s="95" customFormat="1" ht="12.75" hidden="1" x14ac:dyDescent="0.2">
      <c r="A652" s="82"/>
      <c r="B652" s="93"/>
      <c r="C652" s="94"/>
      <c r="D652" s="85"/>
      <c r="E652" s="85"/>
      <c r="F652" s="49">
        <f t="shared" si="12"/>
        <v>0</v>
      </c>
      <c r="H652" s="96"/>
      <c r="I652" s="97"/>
      <c r="J652" s="98"/>
      <c r="K652" s="89"/>
      <c r="L652" s="96"/>
      <c r="M652" s="96"/>
      <c r="N652" s="97"/>
      <c r="O652" s="98"/>
      <c r="P652" s="89"/>
      <c r="Q652" s="96"/>
      <c r="R652" s="96"/>
      <c r="S652" s="97"/>
      <c r="T652" s="97"/>
      <c r="U652" s="91"/>
      <c r="V652" s="96"/>
      <c r="W652" s="96"/>
      <c r="X652" s="97"/>
      <c r="Y652" s="97"/>
      <c r="Z652" s="91"/>
      <c r="AA652" s="97"/>
      <c r="AB652" s="99"/>
      <c r="AC652" s="92"/>
      <c r="AD652" s="99"/>
      <c r="AE652" s="92"/>
      <c r="AF652" s="99"/>
      <c r="AG652" s="92"/>
      <c r="AH652" s="99"/>
      <c r="AI652" s="92"/>
      <c r="AJ652" s="99"/>
      <c r="AK652" s="62"/>
    </row>
    <row r="653" spans="1:37" s="95" customFormat="1" ht="12.75" hidden="1" x14ac:dyDescent="0.2">
      <c r="A653" s="82"/>
      <c r="B653" s="93"/>
      <c r="C653" s="94"/>
      <c r="D653" s="85"/>
      <c r="E653" s="85"/>
      <c r="F653" s="49">
        <f t="shared" si="12"/>
        <v>0</v>
      </c>
      <c r="H653" s="96"/>
      <c r="I653" s="97"/>
      <c r="J653" s="98"/>
      <c r="K653" s="89"/>
      <c r="L653" s="96"/>
      <c r="M653" s="96"/>
      <c r="N653" s="97"/>
      <c r="O653" s="98"/>
      <c r="P653" s="89"/>
      <c r="Q653" s="96"/>
      <c r="R653" s="96"/>
      <c r="S653" s="97"/>
      <c r="T653" s="97"/>
      <c r="U653" s="91"/>
      <c r="V653" s="96"/>
      <c r="W653" s="96"/>
      <c r="X653" s="97"/>
      <c r="Y653" s="97"/>
      <c r="Z653" s="91"/>
      <c r="AA653" s="97"/>
      <c r="AB653" s="99"/>
      <c r="AC653" s="92"/>
      <c r="AD653" s="99"/>
      <c r="AE653" s="92"/>
      <c r="AF653" s="99"/>
      <c r="AG653" s="92"/>
      <c r="AH653" s="99"/>
      <c r="AI653" s="92"/>
      <c r="AJ653" s="99"/>
      <c r="AK653" s="62"/>
    </row>
    <row r="654" spans="1:37" s="95" customFormat="1" ht="12.75" hidden="1" x14ac:dyDescent="0.2">
      <c r="A654" s="82"/>
      <c r="B654" s="93"/>
      <c r="C654" s="94"/>
      <c r="D654" s="85"/>
      <c r="E654" s="85"/>
      <c r="F654" s="49">
        <f t="shared" si="12"/>
        <v>0</v>
      </c>
      <c r="H654" s="96"/>
      <c r="I654" s="97"/>
      <c r="J654" s="98"/>
      <c r="K654" s="89"/>
      <c r="L654" s="96"/>
      <c r="M654" s="96"/>
      <c r="N654" s="97"/>
      <c r="O654" s="98"/>
      <c r="P654" s="89"/>
      <c r="Q654" s="96"/>
      <c r="R654" s="96"/>
      <c r="S654" s="97"/>
      <c r="T654" s="97"/>
      <c r="U654" s="91"/>
      <c r="V654" s="96"/>
      <c r="W654" s="96"/>
      <c r="X654" s="97"/>
      <c r="Y654" s="97"/>
      <c r="Z654" s="91"/>
      <c r="AA654" s="97"/>
      <c r="AB654" s="99"/>
      <c r="AC654" s="92"/>
      <c r="AD654" s="99"/>
      <c r="AE654" s="92"/>
      <c r="AF654" s="99"/>
      <c r="AG654" s="92"/>
      <c r="AH654" s="99"/>
      <c r="AI654" s="92"/>
      <c r="AJ654" s="99"/>
      <c r="AK654" s="62"/>
    </row>
    <row r="655" spans="1:37" s="95" customFormat="1" ht="12.75" hidden="1" x14ac:dyDescent="0.2">
      <c r="A655" s="82"/>
      <c r="B655" s="93"/>
      <c r="C655" s="94"/>
      <c r="D655" s="85"/>
      <c r="E655" s="85"/>
      <c r="F655" s="49">
        <f t="shared" si="12"/>
        <v>0</v>
      </c>
      <c r="H655" s="96"/>
      <c r="I655" s="97"/>
      <c r="J655" s="98"/>
      <c r="K655" s="89"/>
      <c r="L655" s="96"/>
      <c r="M655" s="96"/>
      <c r="N655" s="97"/>
      <c r="O655" s="98"/>
      <c r="P655" s="89"/>
      <c r="Q655" s="96"/>
      <c r="R655" s="96"/>
      <c r="S655" s="97"/>
      <c r="T655" s="97"/>
      <c r="U655" s="91"/>
      <c r="V655" s="96"/>
      <c r="W655" s="96"/>
      <c r="X655" s="97"/>
      <c r="Y655" s="97"/>
      <c r="Z655" s="91"/>
      <c r="AA655" s="97"/>
      <c r="AB655" s="99"/>
      <c r="AC655" s="92"/>
      <c r="AD655" s="99"/>
      <c r="AE655" s="92"/>
      <c r="AF655" s="99"/>
      <c r="AG655" s="92"/>
      <c r="AH655" s="99"/>
      <c r="AI655" s="92"/>
      <c r="AJ655" s="99"/>
      <c r="AK655" s="62"/>
    </row>
    <row r="656" spans="1:37" s="95" customFormat="1" ht="12.75" hidden="1" x14ac:dyDescent="0.2">
      <c r="A656" s="82"/>
      <c r="B656" s="93"/>
      <c r="C656" s="94"/>
      <c r="D656" s="85"/>
      <c r="E656" s="85"/>
      <c r="F656" s="49">
        <f t="shared" si="12"/>
        <v>0</v>
      </c>
      <c r="H656" s="96"/>
      <c r="I656" s="97"/>
      <c r="J656" s="98"/>
      <c r="K656" s="89"/>
      <c r="L656" s="96"/>
      <c r="M656" s="96"/>
      <c r="N656" s="97"/>
      <c r="O656" s="98"/>
      <c r="P656" s="89"/>
      <c r="Q656" s="96"/>
      <c r="R656" s="96"/>
      <c r="S656" s="97"/>
      <c r="T656" s="97"/>
      <c r="U656" s="91"/>
      <c r="V656" s="96"/>
      <c r="W656" s="96"/>
      <c r="X656" s="97"/>
      <c r="Y656" s="97"/>
      <c r="Z656" s="91"/>
      <c r="AA656" s="97"/>
      <c r="AB656" s="99"/>
      <c r="AC656" s="92"/>
      <c r="AD656" s="99"/>
      <c r="AE656" s="92"/>
      <c r="AF656" s="99"/>
      <c r="AG656" s="92"/>
      <c r="AH656" s="99"/>
      <c r="AI656" s="92"/>
      <c r="AJ656" s="99"/>
      <c r="AK656" s="62"/>
    </row>
    <row r="657" spans="1:37" s="95" customFormat="1" ht="12.75" hidden="1" x14ac:dyDescent="0.2">
      <c r="A657" s="82"/>
      <c r="B657" s="93"/>
      <c r="C657" s="94"/>
      <c r="D657" s="85"/>
      <c r="E657" s="85"/>
      <c r="F657" s="49">
        <f t="shared" si="12"/>
        <v>0</v>
      </c>
      <c r="H657" s="96"/>
      <c r="I657" s="97"/>
      <c r="J657" s="98"/>
      <c r="K657" s="89"/>
      <c r="L657" s="96"/>
      <c r="M657" s="96"/>
      <c r="N657" s="97"/>
      <c r="O657" s="98"/>
      <c r="P657" s="89"/>
      <c r="Q657" s="96"/>
      <c r="R657" s="96"/>
      <c r="S657" s="97"/>
      <c r="T657" s="97"/>
      <c r="U657" s="91"/>
      <c r="V657" s="96"/>
      <c r="W657" s="96"/>
      <c r="X657" s="97"/>
      <c r="Y657" s="97"/>
      <c r="Z657" s="91"/>
      <c r="AA657" s="97"/>
      <c r="AB657" s="99"/>
      <c r="AC657" s="92"/>
      <c r="AD657" s="99"/>
      <c r="AE657" s="92"/>
      <c r="AF657" s="99"/>
      <c r="AG657" s="92"/>
      <c r="AH657" s="99"/>
      <c r="AI657" s="92"/>
      <c r="AJ657" s="99"/>
      <c r="AK657" s="62"/>
    </row>
    <row r="658" spans="1:37" s="95" customFormat="1" ht="12.75" hidden="1" x14ac:dyDescent="0.2">
      <c r="A658" s="82"/>
      <c r="B658" s="93"/>
      <c r="C658" s="94"/>
      <c r="D658" s="85"/>
      <c r="E658" s="85"/>
      <c r="F658" s="49">
        <f t="shared" si="12"/>
        <v>0</v>
      </c>
      <c r="H658" s="96"/>
      <c r="I658" s="97"/>
      <c r="J658" s="98"/>
      <c r="K658" s="89"/>
      <c r="L658" s="96"/>
      <c r="M658" s="96"/>
      <c r="N658" s="97"/>
      <c r="O658" s="98"/>
      <c r="P658" s="89"/>
      <c r="Q658" s="96"/>
      <c r="R658" s="96"/>
      <c r="S658" s="97"/>
      <c r="T658" s="97"/>
      <c r="U658" s="91"/>
      <c r="V658" s="96"/>
      <c r="W658" s="96"/>
      <c r="X658" s="97"/>
      <c r="Y658" s="97"/>
      <c r="Z658" s="91"/>
      <c r="AA658" s="97"/>
      <c r="AB658" s="99"/>
      <c r="AC658" s="92"/>
      <c r="AD658" s="99"/>
      <c r="AE658" s="92"/>
      <c r="AF658" s="99"/>
      <c r="AG658" s="92"/>
      <c r="AH658" s="99"/>
      <c r="AI658" s="92"/>
      <c r="AJ658" s="99"/>
      <c r="AK658" s="62"/>
    </row>
    <row r="659" spans="1:37" s="95" customFormat="1" ht="12.75" hidden="1" x14ac:dyDescent="0.2">
      <c r="A659" s="82"/>
      <c r="B659" s="93"/>
      <c r="C659" s="94"/>
      <c r="D659" s="85"/>
      <c r="E659" s="85"/>
      <c r="F659" s="49">
        <f t="shared" si="12"/>
        <v>0</v>
      </c>
      <c r="H659" s="96"/>
      <c r="I659" s="97"/>
      <c r="J659" s="98"/>
      <c r="K659" s="89"/>
      <c r="L659" s="96"/>
      <c r="M659" s="96"/>
      <c r="N659" s="97"/>
      <c r="O659" s="98"/>
      <c r="P659" s="89"/>
      <c r="Q659" s="96"/>
      <c r="R659" s="96"/>
      <c r="S659" s="97"/>
      <c r="T659" s="97"/>
      <c r="U659" s="91"/>
      <c r="V659" s="96"/>
      <c r="W659" s="96"/>
      <c r="X659" s="97"/>
      <c r="Y659" s="97"/>
      <c r="Z659" s="91"/>
      <c r="AA659" s="97"/>
      <c r="AB659" s="99"/>
      <c r="AC659" s="92"/>
      <c r="AD659" s="99"/>
      <c r="AE659" s="92"/>
      <c r="AF659" s="99"/>
      <c r="AG659" s="92"/>
      <c r="AH659" s="99"/>
      <c r="AI659" s="92"/>
      <c r="AJ659" s="99"/>
      <c r="AK659" s="62"/>
    </row>
    <row r="660" spans="1:37" s="95" customFormat="1" ht="12.75" hidden="1" x14ac:dyDescent="0.2">
      <c r="A660" s="82"/>
      <c r="B660" s="93"/>
      <c r="C660" s="94"/>
      <c r="D660" s="85"/>
      <c r="E660" s="85"/>
      <c r="F660" s="49">
        <f t="shared" si="12"/>
        <v>0</v>
      </c>
      <c r="H660" s="96"/>
      <c r="I660" s="97"/>
      <c r="J660" s="98"/>
      <c r="K660" s="89"/>
      <c r="L660" s="96"/>
      <c r="M660" s="96"/>
      <c r="N660" s="97"/>
      <c r="O660" s="98"/>
      <c r="P660" s="89"/>
      <c r="Q660" s="96"/>
      <c r="R660" s="96"/>
      <c r="S660" s="97"/>
      <c r="T660" s="97"/>
      <c r="U660" s="91"/>
      <c r="V660" s="96"/>
      <c r="W660" s="96"/>
      <c r="X660" s="97"/>
      <c r="Y660" s="97"/>
      <c r="Z660" s="91"/>
      <c r="AA660" s="97"/>
      <c r="AB660" s="99"/>
      <c r="AC660" s="92"/>
      <c r="AD660" s="99"/>
      <c r="AE660" s="92"/>
      <c r="AF660" s="99"/>
      <c r="AG660" s="92"/>
      <c r="AH660" s="99"/>
      <c r="AI660" s="92"/>
      <c r="AJ660" s="99"/>
      <c r="AK660" s="62"/>
    </row>
    <row r="661" spans="1:37" s="95" customFormat="1" ht="12.75" hidden="1" x14ac:dyDescent="0.2">
      <c r="A661" s="82"/>
      <c r="B661" s="93"/>
      <c r="C661" s="94"/>
      <c r="D661" s="85"/>
      <c r="E661" s="85"/>
      <c r="F661" s="49">
        <f t="shared" si="12"/>
        <v>0</v>
      </c>
      <c r="H661" s="96"/>
      <c r="I661" s="97"/>
      <c r="J661" s="98"/>
      <c r="K661" s="89"/>
      <c r="L661" s="96"/>
      <c r="M661" s="96"/>
      <c r="N661" s="97"/>
      <c r="O661" s="98"/>
      <c r="P661" s="89"/>
      <c r="Q661" s="96"/>
      <c r="R661" s="96"/>
      <c r="S661" s="97"/>
      <c r="T661" s="97"/>
      <c r="U661" s="91"/>
      <c r="V661" s="96"/>
      <c r="W661" s="96"/>
      <c r="X661" s="97"/>
      <c r="Y661" s="97"/>
      <c r="Z661" s="91"/>
      <c r="AA661" s="97"/>
      <c r="AB661" s="99"/>
      <c r="AC661" s="92"/>
      <c r="AD661" s="99"/>
      <c r="AE661" s="92"/>
      <c r="AF661" s="99"/>
      <c r="AG661" s="92"/>
      <c r="AH661" s="99"/>
      <c r="AI661" s="92"/>
      <c r="AJ661" s="99"/>
      <c r="AK661" s="62"/>
    </row>
    <row r="662" spans="1:37" s="95" customFormat="1" ht="12.75" hidden="1" x14ac:dyDescent="0.2">
      <c r="A662" s="82"/>
      <c r="B662" s="93"/>
      <c r="C662" s="94"/>
      <c r="D662" s="85"/>
      <c r="E662" s="85"/>
      <c r="F662" s="49">
        <f t="shared" si="12"/>
        <v>0</v>
      </c>
      <c r="H662" s="96"/>
      <c r="I662" s="97"/>
      <c r="J662" s="98"/>
      <c r="K662" s="89"/>
      <c r="L662" s="96"/>
      <c r="M662" s="96"/>
      <c r="N662" s="97"/>
      <c r="O662" s="98"/>
      <c r="P662" s="89"/>
      <c r="Q662" s="96"/>
      <c r="R662" s="96"/>
      <c r="S662" s="97"/>
      <c r="T662" s="97"/>
      <c r="U662" s="91"/>
      <c r="V662" s="96"/>
      <c r="W662" s="96"/>
      <c r="X662" s="97"/>
      <c r="Y662" s="97"/>
      <c r="Z662" s="91"/>
      <c r="AA662" s="97"/>
      <c r="AB662" s="99"/>
      <c r="AC662" s="92"/>
      <c r="AD662" s="99"/>
      <c r="AE662" s="92"/>
      <c r="AF662" s="99"/>
      <c r="AG662" s="92"/>
      <c r="AH662" s="99"/>
      <c r="AI662" s="92"/>
      <c r="AJ662" s="99"/>
      <c r="AK662" s="62"/>
    </row>
    <row r="663" spans="1:37" s="95" customFormat="1" ht="12.75" hidden="1" x14ac:dyDescent="0.2">
      <c r="A663" s="82"/>
      <c r="B663" s="93"/>
      <c r="C663" s="94"/>
      <c r="D663" s="85"/>
      <c r="E663" s="85"/>
      <c r="F663" s="49">
        <f t="shared" si="12"/>
        <v>0</v>
      </c>
      <c r="H663" s="96"/>
      <c r="I663" s="97"/>
      <c r="J663" s="98"/>
      <c r="K663" s="89"/>
      <c r="L663" s="96"/>
      <c r="M663" s="96"/>
      <c r="N663" s="97"/>
      <c r="O663" s="98"/>
      <c r="P663" s="89"/>
      <c r="Q663" s="96"/>
      <c r="R663" s="96"/>
      <c r="S663" s="97"/>
      <c r="T663" s="97"/>
      <c r="U663" s="91"/>
      <c r="V663" s="96"/>
      <c r="W663" s="96"/>
      <c r="X663" s="97"/>
      <c r="Y663" s="97"/>
      <c r="Z663" s="91"/>
      <c r="AA663" s="97"/>
      <c r="AB663" s="99"/>
      <c r="AC663" s="92"/>
      <c r="AD663" s="99"/>
      <c r="AE663" s="92"/>
      <c r="AF663" s="99"/>
      <c r="AG663" s="92"/>
      <c r="AH663" s="99"/>
      <c r="AI663" s="92"/>
      <c r="AJ663" s="99"/>
      <c r="AK663" s="62"/>
    </row>
    <row r="664" spans="1:37" s="95" customFormat="1" ht="12.75" hidden="1" x14ac:dyDescent="0.2">
      <c r="A664" s="82"/>
      <c r="B664" s="93"/>
      <c r="C664" s="94"/>
      <c r="D664" s="85"/>
      <c r="E664" s="85"/>
      <c r="F664" s="49">
        <f t="shared" si="12"/>
        <v>0</v>
      </c>
      <c r="H664" s="96"/>
      <c r="I664" s="97"/>
      <c r="J664" s="98"/>
      <c r="K664" s="89"/>
      <c r="L664" s="96"/>
      <c r="M664" s="96"/>
      <c r="N664" s="97"/>
      <c r="O664" s="98"/>
      <c r="P664" s="89"/>
      <c r="Q664" s="96"/>
      <c r="R664" s="96"/>
      <c r="S664" s="97"/>
      <c r="T664" s="97"/>
      <c r="U664" s="91"/>
      <c r="V664" s="96"/>
      <c r="W664" s="96"/>
      <c r="X664" s="97"/>
      <c r="Y664" s="97"/>
      <c r="Z664" s="91"/>
      <c r="AA664" s="97"/>
      <c r="AB664" s="99"/>
      <c r="AC664" s="92"/>
      <c r="AD664" s="99"/>
      <c r="AE664" s="92"/>
      <c r="AF664" s="99"/>
      <c r="AG664" s="92"/>
      <c r="AH664" s="99"/>
      <c r="AI664" s="92"/>
      <c r="AJ664" s="99"/>
      <c r="AK664" s="62"/>
    </row>
    <row r="665" spans="1:37" s="95" customFormat="1" ht="12.75" hidden="1" x14ac:dyDescent="0.2">
      <c r="A665" s="82"/>
      <c r="B665" s="93"/>
      <c r="C665" s="94"/>
      <c r="D665" s="85"/>
      <c r="E665" s="85"/>
      <c r="F665" s="49">
        <f t="shared" si="12"/>
        <v>0</v>
      </c>
      <c r="H665" s="96"/>
      <c r="I665" s="97"/>
      <c r="J665" s="98"/>
      <c r="K665" s="89"/>
      <c r="L665" s="96"/>
      <c r="M665" s="96"/>
      <c r="N665" s="97"/>
      <c r="O665" s="98"/>
      <c r="P665" s="89"/>
      <c r="Q665" s="96"/>
      <c r="R665" s="96"/>
      <c r="S665" s="97"/>
      <c r="T665" s="97"/>
      <c r="U665" s="91"/>
      <c r="V665" s="96"/>
      <c r="W665" s="96"/>
      <c r="X665" s="97"/>
      <c r="Y665" s="97"/>
      <c r="Z665" s="91"/>
      <c r="AA665" s="97"/>
      <c r="AB665" s="99"/>
      <c r="AC665" s="92"/>
      <c r="AD665" s="99"/>
      <c r="AE665" s="92"/>
      <c r="AF665" s="99"/>
      <c r="AG665" s="92"/>
      <c r="AH665" s="99"/>
      <c r="AI665" s="92"/>
      <c r="AJ665" s="99"/>
      <c r="AK665" s="62"/>
    </row>
    <row r="666" spans="1:37" s="95" customFormat="1" ht="12.75" hidden="1" x14ac:dyDescent="0.2">
      <c r="A666" s="82"/>
      <c r="B666" s="93"/>
      <c r="C666" s="94"/>
      <c r="D666" s="85"/>
      <c r="E666" s="85"/>
      <c r="F666" s="49">
        <f t="shared" si="12"/>
        <v>0</v>
      </c>
      <c r="H666" s="96"/>
      <c r="I666" s="97"/>
      <c r="J666" s="98"/>
      <c r="K666" s="89"/>
      <c r="L666" s="96"/>
      <c r="M666" s="96"/>
      <c r="N666" s="97"/>
      <c r="O666" s="98"/>
      <c r="P666" s="89"/>
      <c r="Q666" s="96"/>
      <c r="R666" s="96"/>
      <c r="S666" s="97"/>
      <c r="T666" s="97"/>
      <c r="U666" s="91"/>
      <c r="V666" s="96"/>
      <c r="W666" s="96"/>
      <c r="X666" s="97"/>
      <c r="Y666" s="97"/>
      <c r="Z666" s="91"/>
      <c r="AA666" s="97"/>
      <c r="AB666" s="99"/>
      <c r="AC666" s="92"/>
      <c r="AD666" s="99"/>
      <c r="AE666" s="92"/>
      <c r="AF666" s="99"/>
      <c r="AG666" s="92"/>
      <c r="AH666" s="99"/>
      <c r="AI666" s="92"/>
      <c r="AJ666" s="99"/>
      <c r="AK666" s="62"/>
    </row>
    <row r="667" spans="1:37" s="95" customFormat="1" ht="12.75" hidden="1" x14ac:dyDescent="0.2">
      <c r="A667" s="82"/>
      <c r="B667" s="93"/>
      <c r="C667" s="94"/>
      <c r="D667" s="85"/>
      <c r="E667" s="85"/>
      <c r="F667" s="49">
        <f t="shared" si="12"/>
        <v>0</v>
      </c>
      <c r="H667" s="96"/>
      <c r="I667" s="97"/>
      <c r="J667" s="98"/>
      <c r="K667" s="89"/>
      <c r="L667" s="96"/>
      <c r="M667" s="96"/>
      <c r="N667" s="97"/>
      <c r="O667" s="98"/>
      <c r="P667" s="89"/>
      <c r="Q667" s="96"/>
      <c r="R667" s="96"/>
      <c r="S667" s="97"/>
      <c r="T667" s="97"/>
      <c r="U667" s="91"/>
      <c r="V667" s="96"/>
      <c r="W667" s="96"/>
      <c r="X667" s="97"/>
      <c r="Y667" s="97"/>
      <c r="Z667" s="91"/>
      <c r="AA667" s="97"/>
      <c r="AB667" s="99"/>
      <c r="AC667" s="92"/>
      <c r="AD667" s="99"/>
      <c r="AE667" s="92"/>
      <c r="AF667" s="99"/>
      <c r="AG667" s="92"/>
      <c r="AH667" s="99"/>
      <c r="AI667" s="92"/>
      <c r="AJ667" s="99"/>
      <c r="AK667" s="62"/>
    </row>
    <row r="668" spans="1:37" s="95" customFormat="1" ht="12.75" hidden="1" x14ac:dyDescent="0.2">
      <c r="A668" s="82"/>
      <c r="B668" s="93"/>
      <c r="C668" s="94"/>
      <c r="D668" s="85"/>
      <c r="E668" s="85"/>
      <c r="F668" s="49">
        <f t="shared" si="12"/>
        <v>0</v>
      </c>
      <c r="H668" s="96"/>
      <c r="I668" s="97"/>
      <c r="J668" s="98"/>
      <c r="K668" s="89"/>
      <c r="L668" s="96"/>
      <c r="M668" s="96"/>
      <c r="N668" s="97"/>
      <c r="O668" s="98"/>
      <c r="P668" s="89"/>
      <c r="Q668" s="96"/>
      <c r="R668" s="96"/>
      <c r="S668" s="97"/>
      <c r="T668" s="97"/>
      <c r="U668" s="91"/>
      <c r="V668" s="96"/>
      <c r="W668" s="96"/>
      <c r="X668" s="97"/>
      <c r="Y668" s="97"/>
      <c r="Z668" s="91"/>
      <c r="AA668" s="97"/>
      <c r="AB668" s="99"/>
      <c r="AC668" s="92"/>
      <c r="AD668" s="99"/>
      <c r="AE668" s="92"/>
      <c r="AF668" s="99"/>
      <c r="AG668" s="92"/>
      <c r="AH668" s="99"/>
      <c r="AI668" s="92"/>
      <c r="AJ668" s="99"/>
      <c r="AK668" s="62"/>
    </row>
    <row r="669" spans="1:37" s="95" customFormat="1" ht="12.75" hidden="1" x14ac:dyDescent="0.2">
      <c r="A669" s="82"/>
      <c r="B669" s="93"/>
      <c r="C669" s="94"/>
      <c r="D669" s="85"/>
      <c r="E669" s="85"/>
      <c r="F669" s="49">
        <f t="shared" si="12"/>
        <v>0</v>
      </c>
      <c r="H669" s="96"/>
      <c r="I669" s="97"/>
      <c r="J669" s="98"/>
      <c r="K669" s="89"/>
      <c r="L669" s="96"/>
      <c r="M669" s="96"/>
      <c r="N669" s="97"/>
      <c r="O669" s="98"/>
      <c r="P669" s="89"/>
      <c r="Q669" s="96"/>
      <c r="R669" s="96"/>
      <c r="S669" s="97"/>
      <c r="T669" s="97"/>
      <c r="U669" s="91"/>
      <c r="V669" s="96"/>
      <c r="W669" s="96"/>
      <c r="X669" s="97"/>
      <c r="Y669" s="97"/>
      <c r="Z669" s="91"/>
      <c r="AA669" s="97"/>
      <c r="AB669" s="99"/>
      <c r="AC669" s="92"/>
      <c r="AD669" s="99"/>
      <c r="AE669" s="92"/>
      <c r="AF669" s="99"/>
      <c r="AG669" s="92"/>
      <c r="AH669" s="99"/>
      <c r="AI669" s="92"/>
      <c r="AJ669" s="99"/>
      <c r="AK669" s="62"/>
    </row>
    <row r="670" spans="1:37" s="95" customFormat="1" ht="12.75" hidden="1" x14ac:dyDescent="0.2">
      <c r="A670" s="82"/>
      <c r="B670" s="93"/>
      <c r="C670" s="94"/>
      <c r="D670" s="85"/>
      <c r="E670" s="85"/>
      <c r="F670" s="49">
        <f t="shared" si="12"/>
        <v>0</v>
      </c>
      <c r="H670" s="96"/>
      <c r="I670" s="97"/>
      <c r="J670" s="98"/>
      <c r="K670" s="89"/>
      <c r="L670" s="96"/>
      <c r="M670" s="96"/>
      <c r="N670" s="97"/>
      <c r="O670" s="98"/>
      <c r="P670" s="89"/>
      <c r="Q670" s="96"/>
      <c r="R670" s="96"/>
      <c r="S670" s="97"/>
      <c r="T670" s="97"/>
      <c r="U670" s="91"/>
      <c r="V670" s="96"/>
      <c r="W670" s="96"/>
      <c r="X670" s="97"/>
      <c r="Y670" s="97"/>
      <c r="Z670" s="91"/>
      <c r="AA670" s="97"/>
      <c r="AB670" s="99"/>
      <c r="AC670" s="92"/>
      <c r="AD670" s="99"/>
      <c r="AE670" s="92"/>
      <c r="AF670" s="99"/>
      <c r="AG670" s="92"/>
      <c r="AH670" s="99"/>
      <c r="AI670" s="92"/>
      <c r="AJ670" s="99"/>
      <c r="AK670" s="62"/>
    </row>
    <row r="671" spans="1:37" s="95" customFormat="1" ht="12.75" hidden="1" x14ac:dyDescent="0.2">
      <c r="A671" s="82"/>
      <c r="B671" s="93"/>
      <c r="C671" s="94"/>
      <c r="D671" s="85"/>
      <c r="E671" s="85"/>
      <c r="F671" s="49">
        <f t="shared" si="12"/>
        <v>0</v>
      </c>
      <c r="H671" s="96"/>
      <c r="I671" s="97"/>
      <c r="J671" s="98"/>
      <c r="K671" s="89"/>
      <c r="L671" s="96"/>
      <c r="M671" s="96"/>
      <c r="N671" s="97"/>
      <c r="O671" s="98"/>
      <c r="P671" s="89"/>
      <c r="Q671" s="96"/>
      <c r="R671" s="96"/>
      <c r="S671" s="97"/>
      <c r="T671" s="97"/>
      <c r="U671" s="91"/>
      <c r="V671" s="96"/>
      <c r="W671" s="96"/>
      <c r="X671" s="97"/>
      <c r="Y671" s="97"/>
      <c r="Z671" s="91"/>
      <c r="AA671" s="97"/>
      <c r="AB671" s="99"/>
      <c r="AC671" s="92"/>
      <c r="AD671" s="99"/>
      <c r="AE671" s="92"/>
      <c r="AF671" s="99"/>
      <c r="AG671" s="92"/>
      <c r="AH671" s="99"/>
      <c r="AI671" s="92"/>
      <c r="AJ671" s="99"/>
      <c r="AK671" s="62"/>
    </row>
    <row r="672" spans="1:37" s="95" customFormat="1" ht="12.75" hidden="1" x14ac:dyDescent="0.2">
      <c r="A672" s="82"/>
      <c r="B672" s="93"/>
      <c r="C672" s="94"/>
      <c r="D672" s="85"/>
      <c r="E672" s="85"/>
      <c r="F672" s="49">
        <f t="shared" si="12"/>
        <v>0</v>
      </c>
      <c r="H672" s="96"/>
      <c r="I672" s="97"/>
      <c r="J672" s="98"/>
      <c r="K672" s="89"/>
      <c r="L672" s="96"/>
      <c r="M672" s="96"/>
      <c r="N672" s="97"/>
      <c r="O672" s="98"/>
      <c r="P672" s="89"/>
      <c r="Q672" s="96"/>
      <c r="R672" s="96"/>
      <c r="S672" s="97"/>
      <c r="T672" s="97"/>
      <c r="U672" s="91"/>
      <c r="V672" s="96"/>
      <c r="W672" s="96"/>
      <c r="X672" s="97"/>
      <c r="Y672" s="97"/>
      <c r="Z672" s="91"/>
      <c r="AA672" s="97"/>
      <c r="AB672" s="99"/>
      <c r="AC672" s="92"/>
      <c r="AD672" s="99"/>
      <c r="AE672" s="92"/>
      <c r="AF672" s="99"/>
      <c r="AG672" s="92"/>
      <c r="AH672" s="99"/>
      <c r="AI672" s="92"/>
      <c r="AJ672" s="99"/>
      <c r="AK672" s="62"/>
    </row>
    <row r="673" spans="1:37" s="95" customFormat="1" ht="12.75" hidden="1" x14ac:dyDescent="0.2">
      <c r="A673" s="82"/>
      <c r="B673" s="93"/>
      <c r="C673" s="94"/>
      <c r="D673" s="85"/>
      <c r="E673" s="85"/>
      <c r="F673" s="49">
        <f t="shared" ref="F673:F736" si="13">IF(AND($B673&lt;9,$B673&gt;0),9-$B673,0)</f>
        <v>0</v>
      </c>
      <c r="H673" s="96"/>
      <c r="I673" s="97"/>
      <c r="J673" s="98"/>
      <c r="K673" s="89"/>
      <c r="L673" s="96"/>
      <c r="M673" s="96"/>
      <c r="N673" s="97"/>
      <c r="O673" s="98"/>
      <c r="P673" s="89"/>
      <c r="Q673" s="96"/>
      <c r="R673" s="96"/>
      <c r="S673" s="97"/>
      <c r="T673" s="97"/>
      <c r="U673" s="91"/>
      <c r="V673" s="96"/>
      <c r="W673" s="96"/>
      <c r="X673" s="97"/>
      <c r="Y673" s="97"/>
      <c r="Z673" s="91"/>
      <c r="AA673" s="97"/>
      <c r="AB673" s="99"/>
      <c r="AC673" s="92"/>
      <c r="AD673" s="99"/>
      <c r="AE673" s="92"/>
      <c r="AF673" s="99"/>
      <c r="AG673" s="92"/>
      <c r="AH673" s="99"/>
      <c r="AI673" s="92"/>
      <c r="AJ673" s="99"/>
      <c r="AK673" s="62"/>
    </row>
    <row r="674" spans="1:37" s="95" customFormat="1" ht="12.75" hidden="1" x14ac:dyDescent="0.2">
      <c r="A674" s="82"/>
      <c r="B674" s="93"/>
      <c r="C674" s="94"/>
      <c r="D674" s="85"/>
      <c r="E674" s="85"/>
      <c r="F674" s="49">
        <f t="shared" si="13"/>
        <v>0</v>
      </c>
      <c r="H674" s="96"/>
      <c r="I674" s="97"/>
      <c r="J674" s="98"/>
      <c r="K674" s="89"/>
      <c r="L674" s="96"/>
      <c r="M674" s="96"/>
      <c r="N674" s="97"/>
      <c r="O674" s="98"/>
      <c r="P674" s="89"/>
      <c r="Q674" s="96"/>
      <c r="R674" s="96"/>
      <c r="S674" s="97"/>
      <c r="T674" s="97"/>
      <c r="U674" s="91"/>
      <c r="V674" s="96"/>
      <c r="W674" s="96"/>
      <c r="X674" s="97"/>
      <c r="Y674" s="97"/>
      <c r="Z674" s="91"/>
      <c r="AA674" s="97"/>
      <c r="AB674" s="99"/>
      <c r="AC674" s="92"/>
      <c r="AD674" s="99"/>
      <c r="AE674" s="92"/>
      <c r="AF674" s="99"/>
      <c r="AG674" s="92"/>
      <c r="AH674" s="99"/>
      <c r="AI674" s="92"/>
      <c r="AJ674" s="99"/>
      <c r="AK674" s="62"/>
    </row>
    <row r="675" spans="1:37" s="95" customFormat="1" ht="12.75" hidden="1" x14ac:dyDescent="0.2">
      <c r="A675" s="82"/>
      <c r="B675" s="93"/>
      <c r="C675" s="94"/>
      <c r="D675" s="85"/>
      <c r="E675" s="85"/>
      <c r="F675" s="49">
        <f t="shared" si="13"/>
        <v>0</v>
      </c>
      <c r="H675" s="96"/>
      <c r="I675" s="97"/>
      <c r="J675" s="98"/>
      <c r="K675" s="89"/>
      <c r="L675" s="96"/>
      <c r="M675" s="96"/>
      <c r="N675" s="97"/>
      <c r="O675" s="98"/>
      <c r="P675" s="89"/>
      <c r="Q675" s="96"/>
      <c r="R675" s="96"/>
      <c r="S675" s="97"/>
      <c r="T675" s="97"/>
      <c r="U675" s="91"/>
      <c r="V675" s="96"/>
      <c r="W675" s="96"/>
      <c r="X675" s="97"/>
      <c r="Y675" s="97"/>
      <c r="Z675" s="91"/>
      <c r="AA675" s="97"/>
      <c r="AB675" s="99"/>
      <c r="AC675" s="92"/>
      <c r="AD675" s="99"/>
      <c r="AE675" s="92"/>
      <c r="AF675" s="99"/>
      <c r="AG675" s="92"/>
      <c r="AH675" s="99"/>
      <c r="AI675" s="92"/>
      <c r="AJ675" s="99"/>
      <c r="AK675" s="62"/>
    </row>
    <row r="676" spans="1:37" s="95" customFormat="1" ht="12.75" hidden="1" x14ac:dyDescent="0.2">
      <c r="A676" s="82"/>
      <c r="B676" s="93"/>
      <c r="C676" s="94"/>
      <c r="D676" s="85"/>
      <c r="E676" s="85"/>
      <c r="F676" s="49">
        <f t="shared" si="13"/>
        <v>0</v>
      </c>
      <c r="H676" s="96"/>
      <c r="I676" s="97"/>
      <c r="J676" s="98"/>
      <c r="K676" s="89"/>
      <c r="L676" s="96"/>
      <c r="M676" s="96"/>
      <c r="N676" s="97"/>
      <c r="O676" s="98"/>
      <c r="P676" s="89"/>
      <c r="Q676" s="96"/>
      <c r="R676" s="96"/>
      <c r="S676" s="97"/>
      <c r="T676" s="97"/>
      <c r="U676" s="91"/>
      <c r="V676" s="96"/>
      <c r="W676" s="96"/>
      <c r="X676" s="97"/>
      <c r="Y676" s="97"/>
      <c r="Z676" s="91"/>
      <c r="AA676" s="97"/>
      <c r="AB676" s="99"/>
      <c r="AC676" s="92"/>
      <c r="AD676" s="99"/>
      <c r="AE676" s="92"/>
      <c r="AF676" s="99"/>
      <c r="AG676" s="92"/>
      <c r="AH676" s="99"/>
      <c r="AI676" s="92"/>
      <c r="AJ676" s="99"/>
      <c r="AK676" s="62"/>
    </row>
    <row r="677" spans="1:37" s="95" customFormat="1" ht="12.75" hidden="1" x14ac:dyDescent="0.2">
      <c r="A677" s="82"/>
      <c r="B677" s="93"/>
      <c r="C677" s="94"/>
      <c r="D677" s="85"/>
      <c r="E677" s="85"/>
      <c r="F677" s="49">
        <f t="shared" si="13"/>
        <v>0</v>
      </c>
      <c r="H677" s="96"/>
      <c r="I677" s="97"/>
      <c r="J677" s="98"/>
      <c r="K677" s="89"/>
      <c r="L677" s="96"/>
      <c r="M677" s="96"/>
      <c r="N677" s="97"/>
      <c r="O677" s="98"/>
      <c r="P677" s="89"/>
      <c r="Q677" s="96"/>
      <c r="R677" s="96"/>
      <c r="S677" s="97"/>
      <c r="T677" s="97"/>
      <c r="U677" s="91"/>
      <c r="V677" s="96"/>
      <c r="W677" s="96"/>
      <c r="X677" s="97"/>
      <c r="Y677" s="97"/>
      <c r="Z677" s="91"/>
      <c r="AA677" s="97"/>
      <c r="AB677" s="99"/>
      <c r="AC677" s="92"/>
      <c r="AD677" s="99"/>
      <c r="AE677" s="92"/>
      <c r="AF677" s="99"/>
      <c r="AG677" s="92"/>
      <c r="AH677" s="99"/>
      <c r="AI677" s="92"/>
      <c r="AJ677" s="99"/>
      <c r="AK677" s="62"/>
    </row>
    <row r="678" spans="1:37" s="95" customFormat="1" ht="12.75" hidden="1" x14ac:dyDescent="0.2">
      <c r="A678" s="82"/>
      <c r="B678" s="93"/>
      <c r="C678" s="94"/>
      <c r="D678" s="85"/>
      <c r="E678" s="85"/>
      <c r="F678" s="49">
        <f t="shared" si="13"/>
        <v>0</v>
      </c>
      <c r="H678" s="96"/>
      <c r="I678" s="97"/>
      <c r="J678" s="98"/>
      <c r="K678" s="89"/>
      <c r="L678" s="96"/>
      <c r="M678" s="96"/>
      <c r="N678" s="97"/>
      <c r="O678" s="98"/>
      <c r="P678" s="89"/>
      <c r="Q678" s="96"/>
      <c r="R678" s="96"/>
      <c r="S678" s="97"/>
      <c r="T678" s="97"/>
      <c r="U678" s="91"/>
      <c r="V678" s="96"/>
      <c r="W678" s="96"/>
      <c r="X678" s="97"/>
      <c r="Y678" s="97"/>
      <c r="Z678" s="91"/>
      <c r="AA678" s="97"/>
      <c r="AB678" s="99"/>
      <c r="AC678" s="92"/>
      <c r="AD678" s="99"/>
      <c r="AE678" s="92"/>
      <c r="AF678" s="99"/>
      <c r="AG678" s="92"/>
      <c r="AH678" s="99"/>
      <c r="AI678" s="92"/>
      <c r="AJ678" s="99"/>
      <c r="AK678" s="62"/>
    </row>
    <row r="679" spans="1:37" s="95" customFormat="1" ht="12.75" hidden="1" x14ac:dyDescent="0.2">
      <c r="A679" s="82"/>
      <c r="B679" s="93"/>
      <c r="C679" s="94"/>
      <c r="D679" s="85"/>
      <c r="E679" s="85"/>
      <c r="F679" s="49">
        <f t="shared" si="13"/>
        <v>0</v>
      </c>
      <c r="H679" s="96"/>
      <c r="I679" s="97"/>
      <c r="J679" s="98"/>
      <c r="K679" s="89"/>
      <c r="L679" s="96"/>
      <c r="M679" s="96"/>
      <c r="N679" s="97"/>
      <c r="O679" s="98"/>
      <c r="P679" s="89"/>
      <c r="Q679" s="96"/>
      <c r="R679" s="96"/>
      <c r="S679" s="97"/>
      <c r="T679" s="97"/>
      <c r="U679" s="91"/>
      <c r="V679" s="96"/>
      <c r="W679" s="96"/>
      <c r="X679" s="97"/>
      <c r="Y679" s="97"/>
      <c r="Z679" s="91"/>
      <c r="AA679" s="97"/>
      <c r="AB679" s="99"/>
      <c r="AC679" s="92"/>
      <c r="AD679" s="99"/>
      <c r="AE679" s="92"/>
      <c r="AF679" s="99"/>
      <c r="AG679" s="92"/>
      <c r="AH679" s="99"/>
      <c r="AI679" s="92"/>
      <c r="AJ679" s="99"/>
      <c r="AK679" s="62"/>
    </row>
    <row r="680" spans="1:37" s="95" customFormat="1" ht="12.75" hidden="1" x14ac:dyDescent="0.2">
      <c r="A680" s="82"/>
      <c r="B680" s="93"/>
      <c r="C680" s="94"/>
      <c r="D680" s="85"/>
      <c r="E680" s="85"/>
      <c r="F680" s="49">
        <f t="shared" si="13"/>
        <v>0</v>
      </c>
      <c r="H680" s="96"/>
      <c r="I680" s="97"/>
      <c r="J680" s="98"/>
      <c r="K680" s="89"/>
      <c r="L680" s="96"/>
      <c r="M680" s="96"/>
      <c r="N680" s="97"/>
      <c r="O680" s="98"/>
      <c r="P680" s="89"/>
      <c r="Q680" s="96"/>
      <c r="R680" s="96"/>
      <c r="S680" s="97"/>
      <c r="T680" s="97"/>
      <c r="U680" s="91"/>
      <c r="V680" s="96"/>
      <c r="W680" s="96"/>
      <c r="X680" s="97"/>
      <c r="Y680" s="97"/>
      <c r="Z680" s="91"/>
      <c r="AA680" s="97"/>
      <c r="AB680" s="99"/>
      <c r="AC680" s="92"/>
      <c r="AD680" s="99"/>
      <c r="AE680" s="92"/>
      <c r="AF680" s="99"/>
      <c r="AG680" s="92"/>
      <c r="AH680" s="99"/>
      <c r="AI680" s="92"/>
      <c r="AJ680" s="99"/>
      <c r="AK680" s="62"/>
    </row>
    <row r="681" spans="1:37" s="95" customFormat="1" ht="12.75" hidden="1" x14ac:dyDescent="0.2">
      <c r="A681" s="82"/>
      <c r="B681" s="93"/>
      <c r="C681" s="94"/>
      <c r="D681" s="85"/>
      <c r="E681" s="85"/>
      <c r="F681" s="49">
        <f t="shared" si="13"/>
        <v>0</v>
      </c>
      <c r="H681" s="96"/>
      <c r="I681" s="97"/>
      <c r="J681" s="98"/>
      <c r="K681" s="89"/>
      <c r="L681" s="96"/>
      <c r="M681" s="96"/>
      <c r="N681" s="97"/>
      <c r="O681" s="98"/>
      <c r="P681" s="89"/>
      <c r="Q681" s="96"/>
      <c r="R681" s="96"/>
      <c r="S681" s="97"/>
      <c r="T681" s="97"/>
      <c r="U681" s="91"/>
      <c r="V681" s="96"/>
      <c r="W681" s="96"/>
      <c r="X681" s="97"/>
      <c r="Y681" s="97"/>
      <c r="Z681" s="91"/>
      <c r="AA681" s="97"/>
      <c r="AB681" s="99"/>
      <c r="AC681" s="92"/>
      <c r="AD681" s="99"/>
      <c r="AE681" s="92"/>
      <c r="AF681" s="99"/>
      <c r="AG681" s="92"/>
      <c r="AH681" s="99"/>
      <c r="AI681" s="92"/>
      <c r="AJ681" s="99"/>
      <c r="AK681" s="62"/>
    </row>
    <row r="682" spans="1:37" s="95" customFormat="1" ht="12.75" hidden="1" x14ac:dyDescent="0.2">
      <c r="A682" s="82"/>
      <c r="B682" s="93"/>
      <c r="C682" s="94"/>
      <c r="D682" s="85"/>
      <c r="E682" s="85"/>
      <c r="F682" s="49">
        <f t="shared" si="13"/>
        <v>0</v>
      </c>
      <c r="H682" s="96"/>
      <c r="I682" s="97"/>
      <c r="J682" s="98"/>
      <c r="K682" s="89"/>
      <c r="L682" s="96"/>
      <c r="M682" s="96"/>
      <c r="N682" s="97"/>
      <c r="O682" s="98"/>
      <c r="P682" s="89"/>
      <c r="Q682" s="96"/>
      <c r="R682" s="96"/>
      <c r="S682" s="97"/>
      <c r="T682" s="97"/>
      <c r="U682" s="91"/>
      <c r="V682" s="96"/>
      <c r="W682" s="96"/>
      <c r="X682" s="97"/>
      <c r="Y682" s="97"/>
      <c r="Z682" s="91"/>
      <c r="AA682" s="97"/>
      <c r="AB682" s="99"/>
      <c r="AC682" s="92"/>
      <c r="AD682" s="99"/>
      <c r="AE682" s="92"/>
      <c r="AF682" s="99"/>
      <c r="AG682" s="92"/>
      <c r="AH682" s="99"/>
      <c r="AI682" s="92"/>
      <c r="AJ682" s="99"/>
      <c r="AK682" s="62"/>
    </row>
    <row r="683" spans="1:37" s="95" customFormat="1" ht="12.75" hidden="1" x14ac:dyDescent="0.2">
      <c r="A683" s="82"/>
      <c r="B683" s="93"/>
      <c r="C683" s="94"/>
      <c r="D683" s="85"/>
      <c r="E683" s="85"/>
      <c r="F683" s="49">
        <f t="shared" si="13"/>
        <v>0</v>
      </c>
      <c r="H683" s="96"/>
      <c r="I683" s="97"/>
      <c r="J683" s="98"/>
      <c r="K683" s="89"/>
      <c r="L683" s="96"/>
      <c r="M683" s="96"/>
      <c r="N683" s="97"/>
      <c r="O683" s="98"/>
      <c r="P683" s="89"/>
      <c r="Q683" s="96"/>
      <c r="R683" s="96"/>
      <c r="S683" s="97"/>
      <c r="T683" s="97"/>
      <c r="U683" s="91"/>
      <c r="V683" s="96"/>
      <c r="W683" s="96"/>
      <c r="X683" s="97"/>
      <c r="Y683" s="97"/>
      <c r="Z683" s="91"/>
      <c r="AA683" s="97"/>
      <c r="AB683" s="99"/>
      <c r="AC683" s="92"/>
      <c r="AD683" s="99"/>
      <c r="AE683" s="92"/>
      <c r="AF683" s="99"/>
      <c r="AG683" s="92"/>
      <c r="AH683" s="99"/>
      <c r="AI683" s="92"/>
      <c r="AJ683" s="99"/>
      <c r="AK683" s="62"/>
    </row>
    <row r="684" spans="1:37" s="95" customFormat="1" ht="12.75" hidden="1" x14ac:dyDescent="0.2">
      <c r="A684" s="82"/>
      <c r="B684" s="93"/>
      <c r="C684" s="94"/>
      <c r="D684" s="85"/>
      <c r="E684" s="85"/>
      <c r="F684" s="49">
        <f t="shared" si="13"/>
        <v>0</v>
      </c>
      <c r="H684" s="96"/>
      <c r="I684" s="97"/>
      <c r="J684" s="98"/>
      <c r="K684" s="89"/>
      <c r="L684" s="96"/>
      <c r="M684" s="96"/>
      <c r="N684" s="97"/>
      <c r="O684" s="98"/>
      <c r="P684" s="89"/>
      <c r="Q684" s="96"/>
      <c r="R684" s="96"/>
      <c r="S684" s="97"/>
      <c r="T684" s="97"/>
      <c r="U684" s="91"/>
      <c r="V684" s="96"/>
      <c r="W684" s="96"/>
      <c r="X684" s="97"/>
      <c r="Y684" s="97"/>
      <c r="Z684" s="91"/>
      <c r="AA684" s="97"/>
      <c r="AB684" s="99"/>
      <c r="AC684" s="92"/>
      <c r="AD684" s="99"/>
      <c r="AE684" s="92"/>
      <c r="AF684" s="99"/>
      <c r="AG684" s="92"/>
      <c r="AH684" s="99"/>
      <c r="AI684" s="92"/>
      <c r="AJ684" s="99"/>
      <c r="AK684" s="62"/>
    </row>
    <row r="685" spans="1:37" s="95" customFormat="1" ht="12.75" hidden="1" x14ac:dyDescent="0.2">
      <c r="A685" s="82"/>
      <c r="B685" s="93"/>
      <c r="C685" s="94"/>
      <c r="D685" s="85"/>
      <c r="E685" s="85"/>
      <c r="F685" s="49">
        <f t="shared" si="13"/>
        <v>0</v>
      </c>
      <c r="H685" s="96"/>
      <c r="I685" s="97"/>
      <c r="J685" s="98"/>
      <c r="K685" s="89"/>
      <c r="L685" s="96"/>
      <c r="M685" s="96"/>
      <c r="N685" s="97"/>
      <c r="O685" s="98"/>
      <c r="P685" s="89"/>
      <c r="Q685" s="96"/>
      <c r="R685" s="96"/>
      <c r="S685" s="97"/>
      <c r="T685" s="97"/>
      <c r="U685" s="91"/>
      <c r="V685" s="96"/>
      <c r="W685" s="96"/>
      <c r="X685" s="97"/>
      <c r="Y685" s="97"/>
      <c r="Z685" s="91"/>
      <c r="AA685" s="97"/>
      <c r="AB685" s="99"/>
      <c r="AC685" s="92"/>
      <c r="AD685" s="99"/>
      <c r="AE685" s="92"/>
      <c r="AF685" s="99"/>
      <c r="AG685" s="92"/>
      <c r="AH685" s="99"/>
      <c r="AI685" s="92"/>
      <c r="AJ685" s="99"/>
      <c r="AK685" s="62"/>
    </row>
    <row r="686" spans="1:37" s="95" customFormat="1" ht="12.75" hidden="1" x14ac:dyDescent="0.2">
      <c r="A686" s="82"/>
      <c r="B686" s="93"/>
      <c r="C686" s="94"/>
      <c r="D686" s="85"/>
      <c r="E686" s="85"/>
      <c r="F686" s="49">
        <f t="shared" si="13"/>
        <v>0</v>
      </c>
      <c r="H686" s="96"/>
      <c r="I686" s="97"/>
      <c r="J686" s="98"/>
      <c r="K686" s="89"/>
      <c r="L686" s="96"/>
      <c r="M686" s="96"/>
      <c r="N686" s="97"/>
      <c r="O686" s="98"/>
      <c r="P686" s="89"/>
      <c r="Q686" s="96"/>
      <c r="R686" s="96"/>
      <c r="S686" s="97"/>
      <c r="T686" s="97"/>
      <c r="U686" s="91"/>
      <c r="V686" s="96"/>
      <c r="W686" s="96"/>
      <c r="X686" s="97"/>
      <c r="Y686" s="97"/>
      <c r="Z686" s="91"/>
      <c r="AA686" s="97"/>
      <c r="AB686" s="99"/>
      <c r="AC686" s="92"/>
      <c r="AD686" s="99"/>
      <c r="AE686" s="92"/>
      <c r="AF686" s="99"/>
      <c r="AG686" s="92"/>
      <c r="AH686" s="99"/>
      <c r="AI686" s="92"/>
      <c r="AJ686" s="99"/>
      <c r="AK686" s="62"/>
    </row>
    <row r="687" spans="1:37" s="95" customFormat="1" ht="12.75" hidden="1" x14ac:dyDescent="0.2">
      <c r="A687" s="82"/>
      <c r="B687" s="93"/>
      <c r="C687" s="94"/>
      <c r="D687" s="85"/>
      <c r="E687" s="85"/>
      <c r="F687" s="49">
        <f t="shared" si="13"/>
        <v>0</v>
      </c>
      <c r="H687" s="96"/>
      <c r="I687" s="97"/>
      <c r="J687" s="98"/>
      <c r="K687" s="89"/>
      <c r="L687" s="96"/>
      <c r="M687" s="96"/>
      <c r="N687" s="97"/>
      <c r="O687" s="98"/>
      <c r="P687" s="89"/>
      <c r="Q687" s="96"/>
      <c r="R687" s="96"/>
      <c r="S687" s="97"/>
      <c r="T687" s="97"/>
      <c r="U687" s="91"/>
      <c r="V687" s="96"/>
      <c r="W687" s="96"/>
      <c r="X687" s="97"/>
      <c r="Y687" s="97"/>
      <c r="Z687" s="91"/>
      <c r="AA687" s="97"/>
      <c r="AB687" s="99"/>
      <c r="AC687" s="92"/>
      <c r="AD687" s="99"/>
      <c r="AE687" s="92"/>
      <c r="AF687" s="99"/>
      <c r="AG687" s="92"/>
      <c r="AH687" s="99"/>
      <c r="AI687" s="92"/>
      <c r="AJ687" s="99"/>
      <c r="AK687" s="62"/>
    </row>
    <row r="688" spans="1:37" s="95" customFormat="1" ht="12.75" hidden="1" x14ac:dyDescent="0.2">
      <c r="A688" s="82"/>
      <c r="B688" s="93"/>
      <c r="C688" s="94"/>
      <c r="D688" s="85"/>
      <c r="E688" s="85"/>
      <c r="F688" s="49">
        <f t="shared" si="13"/>
        <v>0</v>
      </c>
      <c r="H688" s="96"/>
      <c r="I688" s="97"/>
      <c r="J688" s="98"/>
      <c r="K688" s="89"/>
      <c r="L688" s="96"/>
      <c r="M688" s="96"/>
      <c r="N688" s="97"/>
      <c r="O688" s="98"/>
      <c r="P688" s="89"/>
      <c r="Q688" s="96"/>
      <c r="R688" s="96"/>
      <c r="S688" s="97"/>
      <c r="T688" s="97"/>
      <c r="U688" s="91"/>
      <c r="V688" s="96"/>
      <c r="W688" s="96"/>
      <c r="X688" s="97"/>
      <c r="Y688" s="97"/>
      <c r="Z688" s="91"/>
      <c r="AA688" s="97"/>
      <c r="AB688" s="99"/>
      <c r="AC688" s="92"/>
      <c r="AD688" s="99"/>
      <c r="AE688" s="92"/>
      <c r="AF688" s="99"/>
      <c r="AG688" s="92"/>
      <c r="AH688" s="99"/>
      <c r="AI688" s="92"/>
      <c r="AJ688" s="99"/>
      <c r="AK688" s="62"/>
    </row>
    <row r="689" spans="1:37" s="95" customFormat="1" ht="12.75" hidden="1" x14ac:dyDescent="0.2">
      <c r="A689" s="82"/>
      <c r="B689" s="93"/>
      <c r="C689" s="94"/>
      <c r="D689" s="85"/>
      <c r="E689" s="85"/>
      <c r="F689" s="49">
        <f t="shared" si="13"/>
        <v>0</v>
      </c>
      <c r="H689" s="96"/>
      <c r="I689" s="97"/>
      <c r="J689" s="98"/>
      <c r="K689" s="89"/>
      <c r="L689" s="96"/>
      <c r="M689" s="96"/>
      <c r="N689" s="97"/>
      <c r="O689" s="98"/>
      <c r="P689" s="89"/>
      <c r="Q689" s="96"/>
      <c r="R689" s="96"/>
      <c r="S689" s="97"/>
      <c r="T689" s="97"/>
      <c r="U689" s="91"/>
      <c r="V689" s="96"/>
      <c r="W689" s="96"/>
      <c r="X689" s="97"/>
      <c r="Y689" s="97"/>
      <c r="Z689" s="91"/>
      <c r="AA689" s="97"/>
      <c r="AB689" s="99"/>
      <c r="AC689" s="92"/>
      <c r="AD689" s="99"/>
      <c r="AE689" s="92"/>
      <c r="AF689" s="99"/>
      <c r="AG689" s="92"/>
      <c r="AH689" s="99"/>
      <c r="AI689" s="92"/>
      <c r="AJ689" s="99"/>
      <c r="AK689" s="62"/>
    </row>
    <row r="690" spans="1:37" s="95" customFormat="1" ht="12.75" hidden="1" x14ac:dyDescent="0.2">
      <c r="A690" s="82"/>
      <c r="B690" s="93"/>
      <c r="C690" s="94"/>
      <c r="D690" s="85"/>
      <c r="E690" s="85"/>
      <c r="F690" s="49">
        <f t="shared" si="13"/>
        <v>0</v>
      </c>
      <c r="H690" s="96"/>
      <c r="I690" s="97"/>
      <c r="J690" s="98"/>
      <c r="K690" s="89"/>
      <c r="L690" s="96"/>
      <c r="M690" s="96"/>
      <c r="N690" s="97"/>
      <c r="O690" s="98"/>
      <c r="P690" s="89"/>
      <c r="Q690" s="96"/>
      <c r="R690" s="96"/>
      <c r="S690" s="97"/>
      <c r="T690" s="97"/>
      <c r="U690" s="91"/>
      <c r="V690" s="96"/>
      <c r="W690" s="96"/>
      <c r="X690" s="97"/>
      <c r="Y690" s="97"/>
      <c r="Z690" s="91"/>
      <c r="AA690" s="97"/>
      <c r="AB690" s="99"/>
      <c r="AC690" s="92"/>
      <c r="AD690" s="99"/>
      <c r="AE690" s="92"/>
      <c r="AF690" s="99"/>
      <c r="AG690" s="92"/>
      <c r="AH690" s="99"/>
      <c r="AI690" s="92"/>
      <c r="AJ690" s="99"/>
      <c r="AK690" s="62"/>
    </row>
    <row r="691" spans="1:37" s="95" customFormat="1" ht="12.75" hidden="1" x14ac:dyDescent="0.2">
      <c r="A691" s="82"/>
      <c r="B691" s="93"/>
      <c r="C691" s="94"/>
      <c r="D691" s="85"/>
      <c r="E691" s="85"/>
      <c r="F691" s="49">
        <f t="shared" si="13"/>
        <v>0</v>
      </c>
      <c r="H691" s="96"/>
      <c r="I691" s="97"/>
      <c r="J691" s="98"/>
      <c r="K691" s="89"/>
      <c r="L691" s="96"/>
      <c r="M691" s="96"/>
      <c r="N691" s="97"/>
      <c r="O691" s="98"/>
      <c r="P691" s="89"/>
      <c r="Q691" s="96"/>
      <c r="R691" s="96"/>
      <c r="S691" s="97"/>
      <c r="T691" s="97"/>
      <c r="U691" s="91"/>
      <c r="V691" s="96"/>
      <c r="W691" s="96"/>
      <c r="X691" s="97"/>
      <c r="Y691" s="97"/>
      <c r="Z691" s="91"/>
      <c r="AA691" s="97"/>
      <c r="AB691" s="99"/>
      <c r="AC691" s="92"/>
      <c r="AD691" s="99"/>
      <c r="AE691" s="92"/>
      <c r="AF691" s="99"/>
      <c r="AG691" s="92"/>
      <c r="AH691" s="99"/>
      <c r="AI691" s="92"/>
      <c r="AJ691" s="99"/>
      <c r="AK691" s="62"/>
    </row>
    <row r="692" spans="1:37" s="95" customFormat="1" ht="12.75" hidden="1" x14ac:dyDescent="0.2">
      <c r="A692" s="82"/>
      <c r="B692" s="93"/>
      <c r="C692" s="94"/>
      <c r="D692" s="85"/>
      <c r="E692" s="85"/>
      <c r="F692" s="49">
        <f t="shared" si="13"/>
        <v>0</v>
      </c>
      <c r="H692" s="96"/>
      <c r="I692" s="97"/>
      <c r="J692" s="98"/>
      <c r="K692" s="89"/>
      <c r="L692" s="96"/>
      <c r="M692" s="96"/>
      <c r="N692" s="97"/>
      <c r="O692" s="98"/>
      <c r="P692" s="89"/>
      <c r="Q692" s="96"/>
      <c r="R692" s="96"/>
      <c r="S692" s="97"/>
      <c r="T692" s="97"/>
      <c r="U692" s="91"/>
      <c r="V692" s="96"/>
      <c r="W692" s="96"/>
      <c r="X692" s="97"/>
      <c r="Y692" s="97"/>
      <c r="Z692" s="91"/>
      <c r="AA692" s="97"/>
      <c r="AB692" s="99"/>
      <c r="AC692" s="92"/>
      <c r="AD692" s="99"/>
      <c r="AE692" s="92"/>
      <c r="AF692" s="99"/>
      <c r="AG692" s="92"/>
      <c r="AH692" s="99"/>
      <c r="AI692" s="92"/>
      <c r="AJ692" s="99"/>
      <c r="AK692" s="62"/>
    </row>
    <row r="693" spans="1:37" s="95" customFormat="1" ht="12.75" hidden="1" x14ac:dyDescent="0.2">
      <c r="A693" s="82"/>
      <c r="B693" s="93"/>
      <c r="C693" s="94"/>
      <c r="D693" s="85"/>
      <c r="E693" s="85"/>
      <c r="F693" s="49">
        <f t="shared" si="13"/>
        <v>0</v>
      </c>
      <c r="H693" s="96"/>
      <c r="I693" s="97"/>
      <c r="J693" s="98"/>
      <c r="K693" s="89"/>
      <c r="L693" s="96"/>
      <c r="M693" s="96"/>
      <c r="N693" s="97"/>
      <c r="O693" s="98"/>
      <c r="P693" s="89"/>
      <c r="Q693" s="96"/>
      <c r="R693" s="96"/>
      <c r="S693" s="97"/>
      <c r="T693" s="97"/>
      <c r="U693" s="91"/>
      <c r="V693" s="96"/>
      <c r="W693" s="96"/>
      <c r="X693" s="97"/>
      <c r="Y693" s="97"/>
      <c r="Z693" s="91"/>
      <c r="AA693" s="97"/>
      <c r="AB693" s="99"/>
      <c r="AC693" s="92"/>
      <c r="AD693" s="99"/>
      <c r="AE693" s="92"/>
      <c r="AF693" s="99"/>
      <c r="AG693" s="92"/>
      <c r="AH693" s="99"/>
      <c r="AI693" s="92"/>
      <c r="AJ693" s="99"/>
      <c r="AK693" s="62"/>
    </row>
    <row r="694" spans="1:37" s="95" customFormat="1" ht="12.75" hidden="1" x14ac:dyDescent="0.2">
      <c r="A694" s="82"/>
      <c r="B694" s="93"/>
      <c r="C694" s="94"/>
      <c r="D694" s="85"/>
      <c r="E694" s="85"/>
      <c r="F694" s="49">
        <f t="shared" si="13"/>
        <v>0</v>
      </c>
      <c r="H694" s="96"/>
      <c r="I694" s="97"/>
      <c r="J694" s="98"/>
      <c r="K694" s="89"/>
      <c r="L694" s="96"/>
      <c r="M694" s="96"/>
      <c r="N694" s="97"/>
      <c r="O694" s="98"/>
      <c r="P694" s="89"/>
      <c r="Q694" s="96"/>
      <c r="R694" s="96"/>
      <c r="S694" s="97"/>
      <c r="T694" s="97"/>
      <c r="U694" s="91"/>
      <c r="V694" s="96"/>
      <c r="W694" s="96"/>
      <c r="X694" s="97"/>
      <c r="Y694" s="97"/>
      <c r="Z694" s="91"/>
      <c r="AA694" s="97"/>
      <c r="AB694" s="99"/>
      <c r="AC694" s="92"/>
      <c r="AD694" s="99"/>
      <c r="AE694" s="92"/>
      <c r="AF694" s="99"/>
      <c r="AG694" s="92"/>
      <c r="AH694" s="99"/>
      <c r="AI694" s="92"/>
      <c r="AJ694" s="99"/>
      <c r="AK694" s="62"/>
    </row>
    <row r="695" spans="1:37" s="95" customFormat="1" ht="12.75" hidden="1" x14ac:dyDescent="0.2">
      <c r="A695" s="82"/>
      <c r="B695" s="93"/>
      <c r="C695" s="94"/>
      <c r="D695" s="85"/>
      <c r="E695" s="85"/>
      <c r="F695" s="49">
        <f t="shared" si="13"/>
        <v>0</v>
      </c>
      <c r="H695" s="96"/>
      <c r="I695" s="97"/>
      <c r="J695" s="98"/>
      <c r="K695" s="89"/>
      <c r="L695" s="96"/>
      <c r="M695" s="96"/>
      <c r="N695" s="97"/>
      <c r="O695" s="98"/>
      <c r="P695" s="89"/>
      <c r="Q695" s="96"/>
      <c r="R695" s="96"/>
      <c r="S695" s="97"/>
      <c r="T695" s="97"/>
      <c r="U695" s="91"/>
      <c r="V695" s="96"/>
      <c r="W695" s="96"/>
      <c r="X695" s="97"/>
      <c r="Y695" s="97"/>
      <c r="Z695" s="91"/>
      <c r="AA695" s="97"/>
      <c r="AB695" s="99"/>
      <c r="AC695" s="92"/>
      <c r="AD695" s="99"/>
      <c r="AE695" s="92"/>
      <c r="AF695" s="99"/>
      <c r="AG695" s="92"/>
      <c r="AH695" s="99"/>
      <c r="AI695" s="92"/>
      <c r="AJ695" s="99"/>
      <c r="AK695" s="62"/>
    </row>
    <row r="696" spans="1:37" s="95" customFormat="1" ht="12.75" hidden="1" x14ac:dyDescent="0.2">
      <c r="A696" s="82"/>
      <c r="B696" s="93"/>
      <c r="C696" s="94"/>
      <c r="D696" s="85"/>
      <c r="E696" s="85"/>
      <c r="F696" s="49">
        <f t="shared" si="13"/>
        <v>0</v>
      </c>
      <c r="H696" s="96"/>
      <c r="I696" s="97"/>
      <c r="J696" s="98"/>
      <c r="K696" s="89"/>
      <c r="L696" s="96"/>
      <c r="M696" s="96"/>
      <c r="N696" s="97"/>
      <c r="O696" s="98"/>
      <c r="P696" s="89"/>
      <c r="Q696" s="96"/>
      <c r="R696" s="96"/>
      <c r="S696" s="97"/>
      <c r="T696" s="97"/>
      <c r="U696" s="91"/>
      <c r="V696" s="96"/>
      <c r="W696" s="96"/>
      <c r="X696" s="97"/>
      <c r="Y696" s="97"/>
      <c r="Z696" s="91"/>
      <c r="AA696" s="97"/>
      <c r="AB696" s="99"/>
      <c r="AC696" s="92"/>
      <c r="AD696" s="99"/>
      <c r="AE696" s="92"/>
      <c r="AF696" s="99"/>
      <c r="AG696" s="92"/>
      <c r="AH696" s="99"/>
      <c r="AI696" s="92"/>
      <c r="AJ696" s="99"/>
      <c r="AK696" s="62"/>
    </row>
    <row r="697" spans="1:37" s="95" customFormat="1" ht="12.75" hidden="1" x14ac:dyDescent="0.2">
      <c r="A697" s="82"/>
      <c r="B697" s="93"/>
      <c r="C697" s="94"/>
      <c r="D697" s="85"/>
      <c r="E697" s="85"/>
      <c r="F697" s="49">
        <f t="shared" si="13"/>
        <v>0</v>
      </c>
      <c r="H697" s="96"/>
      <c r="I697" s="97"/>
      <c r="J697" s="98"/>
      <c r="K697" s="89"/>
      <c r="L697" s="96"/>
      <c r="M697" s="96"/>
      <c r="N697" s="97"/>
      <c r="O697" s="98"/>
      <c r="P697" s="89"/>
      <c r="Q697" s="96"/>
      <c r="R697" s="96"/>
      <c r="S697" s="97"/>
      <c r="T697" s="97"/>
      <c r="U697" s="91"/>
      <c r="V697" s="96"/>
      <c r="W697" s="96"/>
      <c r="X697" s="97"/>
      <c r="Y697" s="97"/>
      <c r="Z697" s="91"/>
      <c r="AA697" s="97"/>
      <c r="AB697" s="99"/>
      <c r="AC697" s="92"/>
      <c r="AD697" s="99"/>
      <c r="AE697" s="92"/>
      <c r="AF697" s="99"/>
      <c r="AG697" s="92"/>
      <c r="AH697" s="99"/>
      <c r="AI697" s="92"/>
      <c r="AJ697" s="99"/>
      <c r="AK697" s="62"/>
    </row>
    <row r="698" spans="1:37" s="95" customFormat="1" ht="12.75" hidden="1" x14ac:dyDescent="0.2">
      <c r="A698" s="82"/>
      <c r="B698" s="93"/>
      <c r="C698" s="94"/>
      <c r="D698" s="85"/>
      <c r="E698" s="85"/>
      <c r="F698" s="49">
        <f t="shared" si="13"/>
        <v>0</v>
      </c>
      <c r="H698" s="96"/>
      <c r="I698" s="97"/>
      <c r="J698" s="98"/>
      <c r="K698" s="89"/>
      <c r="L698" s="96"/>
      <c r="M698" s="96"/>
      <c r="N698" s="97"/>
      <c r="O698" s="98"/>
      <c r="P698" s="89"/>
      <c r="Q698" s="96"/>
      <c r="R698" s="96"/>
      <c r="S698" s="97"/>
      <c r="T698" s="97"/>
      <c r="U698" s="91"/>
      <c r="V698" s="96"/>
      <c r="W698" s="96"/>
      <c r="X698" s="97"/>
      <c r="Y698" s="97"/>
      <c r="Z698" s="91"/>
      <c r="AA698" s="97"/>
      <c r="AB698" s="99"/>
      <c r="AC698" s="92"/>
      <c r="AD698" s="99"/>
      <c r="AE698" s="92"/>
      <c r="AF698" s="99"/>
      <c r="AG698" s="92"/>
      <c r="AH698" s="99"/>
      <c r="AI698" s="92"/>
      <c r="AJ698" s="99"/>
      <c r="AK698" s="62"/>
    </row>
    <row r="699" spans="1:37" s="95" customFormat="1" ht="12.75" hidden="1" x14ac:dyDescent="0.2">
      <c r="A699" s="82"/>
      <c r="B699" s="93"/>
      <c r="C699" s="94"/>
      <c r="D699" s="85"/>
      <c r="E699" s="85"/>
      <c r="F699" s="49">
        <f t="shared" si="13"/>
        <v>0</v>
      </c>
      <c r="H699" s="96"/>
      <c r="I699" s="97"/>
      <c r="J699" s="98"/>
      <c r="K699" s="89"/>
      <c r="L699" s="96"/>
      <c r="M699" s="96"/>
      <c r="N699" s="97"/>
      <c r="O699" s="98"/>
      <c r="P699" s="89"/>
      <c r="Q699" s="96"/>
      <c r="R699" s="96"/>
      <c r="S699" s="97"/>
      <c r="T699" s="97"/>
      <c r="U699" s="91"/>
      <c r="V699" s="96"/>
      <c r="W699" s="96"/>
      <c r="X699" s="97"/>
      <c r="Y699" s="97"/>
      <c r="Z699" s="91"/>
      <c r="AA699" s="97"/>
      <c r="AB699" s="99"/>
      <c r="AC699" s="92"/>
      <c r="AD699" s="99"/>
      <c r="AE699" s="92"/>
      <c r="AF699" s="99"/>
      <c r="AG699" s="92"/>
      <c r="AH699" s="99"/>
      <c r="AI699" s="92"/>
      <c r="AJ699" s="99"/>
      <c r="AK699" s="62"/>
    </row>
    <row r="700" spans="1:37" s="95" customFormat="1" ht="12.75" hidden="1" x14ac:dyDescent="0.2">
      <c r="A700" s="82"/>
      <c r="B700" s="93"/>
      <c r="C700" s="94"/>
      <c r="D700" s="85"/>
      <c r="E700" s="85"/>
      <c r="F700" s="49">
        <f t="shared" si="13"/>
        <v>0</v>
      </c>
      <c r="H700" s="96"/>
      <c r="I700" s="97"/>
      <c r="J700" s="98"/>
      <c r="K700" s="89"/>
      <c r="L700" s="96"/>
      <c r="M700" s="96"/>
      <c r="N700" s="97"/>
      <c r="O700" s="98"/>
      <c r="P700" s="89"/>
      <c r="Q700" s="96"/>
      <c r="R700" s="96"/>
      <c r="S700" s="97"/>
      <c r="T700" s="97"/>
      <c r="U700" s="91"/>
      <c r="V700" s="96"/>
      <c r="W700" s="96"/>
      <c r="X700" s="97"/>
      <c r="Y700" s="97"/>
      <c r="Z700" s="91"/>
      <c r="AA700" s="97"/>
      <c r="AB700" s="99"/>
      <c r="AC700" s="92"/>
      <c r="AD700" s="99"/>
      <c r="AE700" s="92"/>
      <c r="AF700" s="99"/>
      <c r="AG700" s="92"/>
      <c r="AH700" s="99"/>
      <c r="AI700" s="92"/>
      <c r="AJ700" s="99"/>
      <c r="AK700" s="62"/>
    </row>
    <row r="701" spans="1:37" s="95" customFormat="1" ht="12.75" hidden="1" x14ac:dyDescent="0.2">
      <c r="A701" s="82"/>
      <c r="B701" s="93"/>
      <c r="C701" s="94"/>
      <c r="D701" s="85"/>
      <c r="E701" s="85"/>
      <c r="F701" s="49">
        <f t="shared" si="13"/>
        <v>0</v>
      </c>
      <c r="H701" s="96"/>
      <c r="I701" s="97"/>
      <c r="J701" s="98"/>
      <c r="K701" s="89"/>
      <c r="L701" s="96"/>
      <c r="M701" s="96"/>
      <c r="N701" s="97"/>
      <c r="O701" s="98"/>
      <c r="P701" s="89"/>
      <c r="Q701" s="96"/>
      <c r="R701" s="96"/>
      <c r="S701" s="97"/>
      <c r="T701" s="97"/>
      <c r="U701" s="91"/>
      <c r="V701" s="96"/>
      <c r="W701" s="96"/>
      <c r="X701" s="97"/>
      <c r="Y701" s="97"/>
      <c r="Z701" s="91"/>
      <c r="AA701" s="97"/>
      <c r="AB701" s="99"/>
      <c r="AC701" s="92"/>
      <c r="AD701" s="99"/>
      <c r="AE701" s="92"/>
      <c r="AF701" s="99"/>
      <c r="AG701" s="92"/>
      <c r="AH701" s="99"/>
      <c r="AI701" s="92"/>
      <c r="AJ701" s="99"/>
      <c r="AK701" s="62"/>
    </row>
    <row r="702" spans="1:37" s="95" customFormat="1" ht="12.75" hidden="1" x14ac:dyDescent="0.2">
      <c r="A702" s="82"/>
      <c r="B702" s="93"/>
      <c r="C702" s="94"/>
      <c r="D702" s="85"/>
      <c r="E702" s="85"/>
      <c r="F702" s="49">
        <f t="shared" si="13"/>
        <v>0</v>
      </c>
      <c r="H702" s="96"/>
      <c r="I702" s="97"/>
      <c r="J702" s="98"/>
      <c r="K702" s="89"/>
      <c r="L702" s="96"/>
      <c r="M702" s="96"/>
      <c r="N702" s="97"/>
      <c r="O702" s="98"/>
      <c r="P702" s="89"/>
      <c r="Q702" s="96"/>
      <c r="R702" s="96"/>
      <c r="S702" s="97"/>
      <c r="T702" s="97"/>
      <c r="U702" s="91"/>
      <c r="V702" s="96"/>
      <c r="W702" s="96"/>
      <c r="X702" s="97"/>
      <c r="Y702" s="97"/>
      <c r="Z702" s="91"/>
      <c r="AA702" s="97"/>
      <c r="AB702" s="99"/>
      <c r="AC702" s="92"/>
      <c r="AD702" s="99"/>
      <c r="AE702" s="92"/>
      <c r="AF702" s="99"/>
      <c r="AG702" s="92"/>
      <c r="AH702" s="99"/>
      <c r="AI702" s="92"/>
      <c r="AJ702" s="99"/>
      <c r="AK702" s="62"/>
    </row>
    <row r="703" spans="1:37" s="95" customFormat="1" ht="12.75" hidden="1" x14ac:dyDescent="0.2">
      <c r="A703" s="82"/>
      <c r="B703" s="93"/>
      <c r="C703" s="94"/>
      <c r="D703" s="85"/>
      <c r="E703" s="85"/>
      <c r="F703" s="49">
        <f t="shared" si="13"/>
        <v>0</v>
      </c>
      <c r="H703" s="96"/>
      <c r="I703" s="97"/>
      <c r="J703" s="98"/>
      <c r="K703" s="89"/>
      <c r="L703" s="96"/>
      <c r="M703" s="96"/>
      <c r="N703" s="97"/>
      <c r="O703" s="98"/>
      <c r="P703" s="89"/>
      <c r="Q703" s="96"/>
      <c r="R703" s="96"/>
      <c r="S703" s="97"/>
      <c r="T703" s="97"/>
      <c r="U703" s="91"/>
      <c r="V703" s="96"/>
      <c r="W703" s="96"/>
      <c r="X703" s="97"/>
      <c r="Y703" s="97"/>
      <c r="Z703" s="91"/>
      <c r="AA703" s="97"/>
      <c r="AB703" s="99"/>
      <c r="AC703" s="92"/>
      <c r="AD703" s="99"/>
      <c r="AE703" s="92"/>
      <c r="AF703" s="99"/>
      <c r="AG703" s="92"/>
      <c r="AH703" s="99"/>
      <c r="AI703" s="92"/>
      <c r="AJ703" s="99"/>
      <c r="AK703" s="62"/>
    </row>
    <row r="704" spans="1:37" s="95" customFormat="1" ht="12.75" hidden="1" x14ac:dyDescent="0.2">
      <c r="A704" s="82"/>
      <c r="B704" s="93"/>
      <c r="C704" s="94"/>
      <c r="D704" s="85"/>
      <c r="E704" s="85"/>
      <c r="F704" s="49">
        <f t="shared" si="13"/>
        <v>0</v>
      </c>
      <c r="H704" s="96"/>
      <c r="I704" s="97"/>
      <c r="J704" s="98"/>
      <c r="K704" s="89"/>
      <c r="L704" s="96"/>
      <c r="M704" s="96"/>
      <c r="N704" s="97"/>
      <c r="O704" s="98"/>
      <c r="P704" s="89"/>
      <c r="Q704" s="96"/>
      <c r="R704" s="96"/>
      <c r="S704" s="97"/>
      <c r="T704" s="97"/>
      <c r="U704" s="91"/>
      <c r="V704" s="96"/>
      <c r="W704" s="96"/>
      <c r="X704" s="97"/>
      <c r="Y704" s="97"/>
      <c r="Z704" s="91"/>
      <c r="AA704" s="97"/>
      <c r="AB704" s="99"/>
      <c r="AC704" s="92"/>
      <c r="AD704" s="99"/>
      <c r="AE704" s="92"/>
      <c r="AF704" s="99"/>
      <c r="AG704" s="92"/>
      <c r="AH704" s="99"/>
      <c r="AI704" s="92"/>
      <c r="AJ704" s="99"/>
      <c r="AK704" s="62"/>
    </row>
    <row r="705" spans="1:37" s="95" customFormat="1" ht="12.75" hidden="1" x14ac:dyDescent="0.2">
      <c r="A705" s="82"/>
      <c r="B705" s="93"/>
      <c r="C705" s="94"/>
      <c r="D705" s="85"/>
      <c r="E705" s="85"/>
      <c r="F705" s="49">
        <f t="shared" si="13"/>
        <v>0</v>
      </c>
      <c r="H705" s="96"/>
      <c r="I705" s="97"/>
      <c r="J705" s="98"/>
      <c r="K705" s="89"/>
      <c r="L705" s="96"/>
      <c r="M705" s="96"/>
      <c r="N705" s="97"/>
      <c r="O705" s="98"/>
      <c r="P705" s="89"/>
      <c r="Q705" s="96"/>
      <c r="R705" s="96"/>
      <c r="S705" s="97"/>
      <c r="T705" s="97"/>
      <c r="U705" s="91"/>
      <c r="V705" s="96"/>
      <c r="W705" s="96"/>
      <c r="X705" s="97"/>
      <c r="Y705" s="97"/>
      <c r="Z705" s="91"/>
      <c r="AA705" s="97"/>
      <c r="AB705" s="99"/>
      <c r="AC705" s="92"/>
      <c r="AD705" s="99"/>
      <c r="AE705" s="92"/>
      <c r="AF705" s="99"/>
      <c r="AG705" s="92"/>
      <c r="AH705" s="99"/>
      <c r="AI705" s="92"/>
      <c r="AJ705" s="99"/>
      <c r="AK705" s="62"/>
    </row>
    <row r="706" spans="1:37" s="95" customFormat="1" ht="12.75" hidden="1" x14ac:dyDescent="0.2">
      <c r="A706" s="82"/>
      <c r="B706" s="93"/>
      <c r="C706" s="94"/>
      <c r="D706" s="85"/>
      <c r="E706" s="85"/>
      <c r="F706" s="49">
        <f t="shared" si="13"/>
        <v>0</v>
      </c>
      <c r="H706" s="96"/>
      <c r="I706" s="97"/>
      <c r="J706" s="98"/>
      <c r="K706" s="89"/>
      <c r="L706" s="96"/>
      <c r="M706" s="96"/>
      <c r="N706" s="97"/>
      <c r="O706" s="98"/>
      <c r="P706" s="89"/>
      <c r="Q706" s="96"/>
      <c r="R706" s="96"/>
      <c r="S706" s="97"/>
      <c r="T706" s="97"/>
      <c r="U706" s="91"/>
      <c r="V706" s="96"/>
      <c r="W706" s="96"/>
      <c r="X706" s="97"/>
      <c r="Y706" s="97"/>
      <c r="Z706" s="91"/>
      <c r="AA706" s="97"/>
      <c r="AB706" s="99"/>
      <c r="AC706" s="92"/>
      <c r="AD706" s="99"/>
      <c r="AE706" s="92"/>
      <c r="AF706" s="99"/>
      <c r="AG706" s="92"/>
      <c r="AH706" s="99"/>
      <c r="AI706" s="92"/>
      <c r="AJ706" s="99"/>
      <c r="AK706" s="62"/>
    </row>
    <row r="707" spans="1:37" s="95" customFormat="1" ht="12.75" hidden="1" x14ac:dyDescent="0.2">
      <c r="A707" s="82"/>
      <c r="B707" s="93"/>
      <c r="C707" s="94"/>
      <c r="D707" s="85"/>
      <c r="E707" s="85"/>
      <c r="F707" s="49">
        <f t="shared" si="13"/>
        <v>0</v>
      </c>
      <c r="H707" s="96"/>
      <c r="I707" s="97"/>
      <c r="J707" s="98"/>
      <c r="K707" s="89"/>
      <c r="L707" s="96"/>
      <c r="M707" s="96"/>
      <c r="N707" s="97"/>
      <c r="O707" s="98"/>
      <c r="P707" s="89"/>
      <c r="Q707" s="96"/>
      <c r="R707" s="96"/>
      <c r="S707" s="97"/>
      <c r="T707" s="97"/>
      <c r="U707" s="91"/>
      <c r="V707" s="96"/>
      <c r="W707" s="96"/>
      <c r="X707" s="97"/>
      <c r="Y707" s="97"/>
      <c r="Z707" s="91"/>
      <c r="AA707" s="97"/>
      <c r="AB707" s="99"/>
      <c r="AC707" s="92"/>
      <c r="AD707" s="99"/>
      <c r="AE707" s="92"/>
      <c r="AF707" s="99"/>
      <c r="AG707" s="92"/>
      <c r="AH707" s="99"/>
      <c r="AI707" s="92"/>
      <c r="AJ707" s="99"/>
      <c r="AK707" s="62"/>
    </row>
    <row r="708" spans="1:37" s="95" customFormat="1" ht="12.75" hidden="1" x14ac:dyDescent="0.2">
      <c r="A708" s="82"/>
      <c r="B708" s="93"/>
      <c r="C708" s="94"/>
      <c r="D708" s="85"/>
      <c r="E708" s="85"/>
      <c r="F708" s="49">
        <f t="shared" si="13"/>
        <v>0</v>
      </c>
      <c r="H708" s="96"/>
      <c r="I708" s="97"/>
      <c r="J708" s="98"/>
      <c r="K708" s="89"/>
      <c r="L708" s="96"/>
      <c r="M708" s="96"/>
      <c r="N708" s="97"/>
      <c r="O708" s="98"/>
      <c r="P708" s="89"/>
      <c r="Q708" s="96"/>
      <c r="R708" s="96"/>
      <c r="S708" s="97"/>
      <c r="T708" s="97"/>
      <c r="U708" s="91"/>
      <c r="V708" s="96"/>
      <c r="W708" s="96"/>
      <c r="X708" s="97"/>
      <c r="Y708" s="97"/>
      <c r="Z708" s="91"/>
      <c r="AA708" s="97"/>
      <c r="AB708" s="99"/>
      <c r="AC708" s="92"/>
      <c r="AD708" s="99"/>
      <c r="AE708" s="92"/>
      <c r="AF708" s="99"/>
      <c r="AG708" s="92"/>
      <c r="AH708" s="99"/>
      <c r="AI708" s="92"/>
      <c r="AJ708" s="99"/>
      <c r="AK708" s="62"/>
    </row>
    <row r="709" spans="1:37" s="95" customFormat="1" ht="12.75" hidden="1" x14ac:dyDescent="0.2">
      <c r="A709" s="82"/>
      <c r="B709" s="93"/>
      <c r="C709" s="94"/>
      <c r="D709" s="85"/>
      <c r="E709" s="85"/>
      <c r="F709" s="49">
        <f t="shared" si="13"/>
        <v>0</v>
      </c>
      <c r="H709" s="96"/>
      <c r="I709" s="97"/>
      <c r="J709" s="98"/>
      <c r="K709" s="89"/>
      <c r="L709" s="96"/>
      <c r="M709" s="96"/>
      <c r="N709" s="97"/>
      <c r="O709" s="98"/>
      <c r="P709" s="89"/>
      <c r="Q709" s="96"/>
      <c r="R709" s="96"/>
      <c r="S709" s="97"/>
      <c r="T709" s="97"/>
      <c r="U709" s="91"/>
      <c r="V709" s="96"/>
      <c r="W709" s="96"/>
      <c r="X709" s="97"/>
      <c r="Y709" s="97"/>
      <c r="Z709" s="91"/>
      <c r="AA709" s="97"/>
      <c r="AB709" s="99"/>
      <c r="AC709" s="92"/>
      <c r="AD709" s="99"/>
      <c r="AE709" s="92"/>
      <c r="AF709" s="99"/>
      <c r="AG709" s="92"/>
      <c r="AH709" s="99"/>
      <c r="AI709" s="92"/>
      <c r="AJ709" s="99"/>
      <c r="AK709" s="62"/>
    </row>
    <row r="710" spans="1:37" s="95" customFormat="1" ht="12.75" hidden="1" x14ac:dyDescent="0.2">
      <c r="A710" s="82"/>
      <c r="B710" s="93"/>
      <c r="C710" s="94"/>
      <c r="D710" s="85"/>
      <c r="E710" s="85"/>
      <c r="F710" s="49">
        <f t="shared" si="13"/>
        <v>0</v>
      </c>
      <c r="H710" s="96"/>
      <c r="I710" s="97"/>
      <c r="J710" s="98"/>
      <c r="K710" s="89"/>
      <c r="L710" s="96"/>
      <c r="M710" s="96"/>
      <c r="N710" s="97"/>
      <c r="O710" s="98"/>
      <c r="P710" s="89"/>
      <c r="Q710" s="96"/>
      <c r="R710" s="96"/>
      <c r="S710" s="97"/>
      <c r="T710" s="97"/>
      <c r="U710" s="91"/>
      <c r="V710" s="96"/>
      <c r="W710" s="96"/>
      <c r="X710" s="97"/>
      <c r="Y710" s="97"/>
      <c r="Z710" s="91"/>
      <c r="AA710" s="97"/>
      <c r="AB710" s="99"/>
      <c r="AC710" s="92"/>
      <c r="AD710" s="99"/>
      <c r="AE710" s="92"/>
      <c r="AF710" s="99"/>
      <c r="AG710" s="92"/>
      <c r="AH710" s="99"/>
      <c r="AI710" s="92"/>
      <c r="AJ710" s="99"/>
      <c r="AK710" s="62"/>
    </row>
    <row r="711" spans="1:37" s="95" customFormat="1" ht="12.75" hidden="1" x14ac:dyDescent="0.2">
      <c r="A711" s="82"/>
      <c r="B711" s="93"/>
      <c r="C711" s="94"/>
      <c r="D711" s="85"/>
      <c r="E711" s="85"/>
      <c r="F711" s="49">
        <f t="shared" si="13"/>
        <v>0</v>
      </c>
      <c r="H711" s="96"/>
      <c r="I711" s="97"/>
      <c r="J711" s="98"/>
      <c r="K711" s="89"/>
      <c r="L711" s="96"/>
      <c r="M711" s="96"/>
      <c r="N711" s="97"/>
      <c r="O711" s="98"/>
      <c r="P711" s="89"/>
      <c r="Q711" s="96"/>
      <c r="R711" s="96"/>
      <c r="S711" s="97"/>
      <c r="T711" s="97"/>
      <c r="U711" s="91"/>
      <c r="V711" s="96"/>
      <c r="W711" s="96"/>
      <c r="X711" s="97"/>
      <c r="Y711" s="97"/>
      <c r="Z711" s="91"/>
      <c r="AA711" s="97"/>
      <c r="AB711" s="99"/>
      <c r="AC711" s="92"/>
      <c r="AD711" s="99"/>
      <c r="AE711" s="92"/>
      <c r="AF711" s="99"/>
      <c r="AG711" s="92"/>
      <c r="AH711" s="99"/>
      <c r="AI711" s="92"/>
      <c r="AJ711" s="99"/>
      <c r="AK711" s="62"/>
    </row>
    <row r="712" spans="1:37" s="95" customFormat="1" ht="12.75" hidden="1" x14ac:dyDescent="0.2">
      <c r="A712" s="82"/>
      <c r="B712" s="93"/>
      <c r="C712" s="94"/>
      <c r="D712" s="85"/>
      <c r="E712" s="85"/>
      <c r="F712" s="49">
        <f t="shared" si="13"/>
        <v>0</v>
      </c>
      <c r="H712" s="96"/>
      <c r="I712" s="97"/>
      <c r="J712" s="98"/>
      <c r="K712" s="89"/>
      <c r="L712" s="96"/>
      <c r="M712" s="96"/>
      <c r="N712" s="97"/>
      <c r="O712" s="98"/>
      <c r="P712" s="89"/>
      <c r="Q712" s="96"/>
      <c r="R712" s="96"/>
      <c r="S712" s="97"/>
      <c r="T712" s="97"/>
      <c r="U712" s="91"/>
      <c r="V712" s="96"/>
      <c r="W712" s="96"/>
      <c r="X712" s="97"/>
      <c r="Y712" s="97"/>
      <c r="Z712" s="91"/>
      <c r="AA712" s="97"/>
      <c r="AB712" s="99"/>
      <c r="AC712" s="92"/>
      <c r="AD712" s="99"/>
      <c r="AE712" s="92"/>
      <c r="AF712" s="99"/>
      <c r="AG712" s="92"/>
      <c r="AH712" s="99"/>
      <c r="AI712" s="92"/>
      <c r="AJ712" s="99"/>
      <c r="AK712" s="62"/>
    </row>
    <row r="713" spans="1:37" s="95" customFormat="1" ht="12.75" hidden="1" x14ac:dyDescent="0.2">
      <c r="A713" s="82"/>
      <c r="B713" s="93"/>
      <c r="C713" s="94"/>
      <c r="D713" s="85"/>
      <c r="E713" s="85"/>
      <c r="F713" s="49">
        <f t="shared" si="13"/>
        <v>0</v>
      </c>
      <c r="H713" s="96"/>
      <c r="I713" s="97"/>
      <c r="J713" s="98"/>
      <c r="K713" s="89"/>
      <c r="L713" s="96"/>
      <c r="M713" s="96"/>
      <c r="N713" s="97"/>
      <c r="O713" s="98"/>
      <c r="P713" s="89"/>
      <c r="Q713" s="96"/>
      <c r="R713" s="96"/>
      <c r="S713" s="97"/>
      <c r="T713" s="97"/>
      <c r="U713" s="91"/>
      <c r="V713" s="96"/>
      <c r="W713" s="96"/>
      <c r="X713" s="97"/>
      <c r="Y713" s="97"/>
      <c r="Z713" s="91"/>
      <c r="AA713" s="97"/>
      <c r="AB713" s="99"/>
      <c r="AC713" s="92"/>
      <c r="AD713" s="99"/>
      <c r="AE713" s="92"/>
      <c r="AF713" s="99"/>
      <c r="AG713" s="92"/>
      <c r="AH713" s="99"/>
      <c r="AI713" s="92"/>
      <c r="AJ713" s="99"/>
      <c r="AK713" s="62"/>
    </row>
    <row r="714" spans="1:37" s="95" customFormat="1" ht="12.75" hidden="1" x14ac:dyDescent="0.2">
      <c r="A714" s="82"/>
      <c r="B714" s="93"/>
      <c r="C714" s="94"/>
      <c r="D714" s="85"/>
      <c r="E714" s="85"/>
      <c r="F714" s="49">
        <f t="shared" si="13"/>
        <v>0</v>
      </c>
      <c r="H714" s="96"/>
      <c r="I714" s="97"/>
      <c r="J714" s="98"/>
      <c r="K714" s="89"/>
      <c r="L714" s="96"/>
      <c r="M714" s="96"/>
      <c r="N714" s="97"/>
      <c r="O714" s="98"/>
      <c r="P714" s="89"/>
      <c r="Q714" s="96"/>
      <c r="R714" s="96"/>
      <c r="S714" s="97"/>
      <c r="T714" s="97"/>
      <c r="U714" s="91"/>
      <c r="V714" s="96"/>
      <c r="W714" s="96"/>
      <c r="X714" s="97"/>
      <c r="Y714" s="97"/>
      <c r="Z714" s="91"/>
      <c r="AA714" s="97"/>
      <c r="AB714" s="99"/>
      <c r="AC714" s="92"/>
      <c r="AD714" s="99"/>
      <c r="AE714" s="92"/>
      <c r="AF714" s="99"/>
      <c r="AG714" s="92"/>
      <c r="AH714" s="99"/>
      <c r="AI714" s="92"/>
      <c r="AJ714" s="99"/>
      <c r="AK714" s="62"/>
    </row>
    <row r="715" spans="1:37" s="95" customFormat="1" ht="12.75" hidden="1" x14ac:dyDescent="0.2">
      <c r="A715" s="82"/>
      <c r="B715" s="93"/>
      <c r="C715" s="94"/>
      <c r="D715" s="85"/>
      <c r="E715" s="85"/>
      <c r="F715" s="49">
        <f t="shared" si="13"/>
        <v>0</v>
      </c>
      <c r="H715" s="96"/>
      <c r="I715" s="97"/>
      <c r="J715" s="98"/>
      <c r="K715" s="89"/>
      <c r="L715" s="96"/>
      <c r="M715" s="96"/>
      <c r="N715" s="97"/>
      <c r="O715" s="98"/>
      <c r="P715" s="89"/>
      <c r="Q715" s="96"/>
      <c r="R715" s="96"/>
      <c r="S715" s="97"/>
      <c r="T715" s="97"/>
      <c r="U715" s="91"/>
      <c r="V715" s="96"/>
      <c r="W715" s="96"/>
      <c r="X715" s="97"/>
      <c r="Y715" s="97"/>
      <c r="Z715" s="91"/>
      <c r="AA715" s="97"/>
      <c r="AB715" s="99"/>
      <c r="AC715" s="92"/>
      <c r="AD715" s="99"/>
      <c r="AE715" s="92"/>
      <c r="AF715" s="99"/>
      <c r="AG715" s="92"/>
      <c r="AH715" s="99"/>
      <c r="AI715" s="92"/>
      <c r="AJ715" s="99"/>
      <c r="AK715" s="62"/>
    </row>
    <row r="716" spans="1:37" s="95" customFormat="1" ht="12.75" hidden="1" x14ac:dyDescent="0.2">
      <c r="A716" s="82"/>
      <c r="B716" s="93"/>
      <c r="C716" s="94"/>
      <c r="D716" s="85"/>
      <c r="E716" s="85"/>
      <c r="F716" s="49">
        <f t="shared" si="13"/>
        <v>0</v>
      </c>
      <c r="H716" s="96"/>
      <c r="I716" s="97"/>
      <c r="J716" s="98"/>
      <c r="K716" s="89"/>
      <c r="L716" s="96"/>
      <c r="M716" s="96"/>
      <c r="N716" s="97"/>
      <c r="O716" s="98"/>
      <c r="P716" s="89"/>
      <c r="Q716" s="96"/>
      <c r="R716" s="96"/>
      <c r="S716" s="97"/>
      <c r="T716" s="97"/>
      <c r="U716" s="91"/>
      <c r="V716" s="96"/>
      <c r="W716" s="96"/>
      <c r="X716" s="97"/>
      <c r="Y716" s="97"/>
      <c r="Z716" s="91"/>
      <c r="AA716" s="97"/>
      <c r="AB716" s="99"/>
      <c r="AC716" s="92"/>
      <c r="AD716" s="99"/>
      <c r="AE716" s="92"/>
      <c r="AF716" s="99"/>
      <c r="AG716" s="92"/>
      <c r="AH716" s="99"/>
      <c r="AI716" s="92"/>
      <c r="AJ716" s="99"/>
      <c r="AK716" s="62"/>
    </row>
    <row r="717" spans="1:37" s="95" customFormat="1" ht="12.75" hidden="1" x14ac:dyDescent="0.2">
      <c r="A717" s="82"/>
      <c r="B717" s="93"/>
      <c r="C717" s="94"/>
      <c r="D717" s="85"/>
      <c r="E717" s="85"/>
      <c r="F717" s="49">
        <f t="shared" si="13"/>
        <v>0</v>
      </c>
      <c r="H717" s="96"/>
      <c r="I717" s="97"/>
      <c r="J717" s="98"/>
      <c r="K717" s="89"/>
      <c r="L717" s="96"/>
      <c r="M717" s="96"/>
      <c r="N717" s="97"/>
      <c r="O717" s="98"/>
      <c r="P717" s="89"/>
      <c r="Q717" s="96"/>
      <c r="R717" s="96"/>
      <c r="S717" s="97"/>
      <c r="T717" s="97"/>
      <c r="U717" s="91"/>
      <c r="V717" s="96"/>
      <c r="W717" s="96"/>
      <c r="X717" s="97"/>
      <c r="Y717" s="97"/>
      <c r="Z717" s="91"/>
      <c r="AA717" s="97"/>
      <c r="AB717" s="99"/>
      <c r="AC717" s="92"/>
      <c r="AD717" s="99"/>
      <c r="AE717" s="92"/>
      <c r="AF717" s="99"/>
      <c r="AG717" s="92"/>
      <c r="AH717" s="99"/>
      <c r="AI717" s="92"/>
      <c r="AJ717" s="99"/>
      <c r="AK717" s="62"/>
    </row>
    <row r="718" spans="1:37" s="95" customFormat="1" ht="12.75" hidden="1" x14ac:dyDescent="0.2">
      <c r="A718" s="82"/>
      <c r="B718" s="93"/>
      <c r="C718" s="94"/>
      <c r="D718" s="85"/>
      <c r="E718" s="85"/>
      <c r="F718" s="49">
        <f t="shared" si="13"/>
        <v>0</v>
      </c>
      <c r="H718" s="96"/>
      <c r="I718" s="97"/>
      <c r="J718" s="98"/>
      <c r="K718" s="89"/>
      <c r="L718" s="96"/>
      <c r="M718" s="96"/>
      <c r="N718" s="97"/>
      <c r="O718" s="98"/>
      <c r="P718" s="89"/>
      <c r="Q718" s="96"/>
      <c r="R718" s="96"/>
      <c r="S718" s="97"/>
      <c r="T718" s="97"/>
      <c r="U718" s="91"/>
      <c r="V718" s="96"/>
      <c r="W718" s="96"/>
      <c r="X718" s="97"/>
      <c r="Y718" s="97"/>
      <c r="Z718" s="91"/>
      <c r="AA718" s="97"/>
      <c r="AB718" s="99"/>
      <c r="AC718" s="92"/>
      <c r="AD718" s="99"/>
      <c r="AE718" s="92"/>
      <c r="AF718" s="99"/>
      <c r="AG718" s="92"/>
      <c r="AH718" s="99"/>
      <c r="AI718" s="92"/>
      <c r="AJ718" s="99"/>
      <c r="AK718" s="62"/>
    </row>
    <row r="719" spans="1:37" s="95" customFormat="1" ht="12.75" hidden="1" x14ac:dyDescent="0.2">
      <c r="A719" s="82"/>
      <c r="B719" s="93"/>
      <c r="C719" s="94"/>
      <c r="D719" s="85"/>
      <c r="E719" s="85"/>
      <c r="F719" s="49">
        <f t="shared" si="13"/>
        <v>0</v>
      </c>
      <c r="H719" s="96"/>
      <c r="I719" s="97"/>
      <c r="J719" s="98"/>
      <c r="K719" s="89"/>
      <c r="L719" s="96"/>
      <c r="M719" s="96"/>
      <c r="N719" s="97"/>
      <c r="O719" s="98"/>
      <c r="P719" s="89"/>
      <c r="Q719" s="96"/>
      <c r="R719" s="96"/>
      <c r="S719" s="97"/>
      <c r="T719" s="97"/>
      <c r="U719" s="91"/>
      <c r="V719" s="96"/>
      <c r="W719" s="96"/>
      <c r="X719" s="97"/>
      <c r="Y719" s="97"/>
      <c r="Z719" s="91"/>
      <c r="AA719" s="97"/>
      <c r="AB719" s="99"/>
      <c r="AC719" s="92"/>
      <c r="AD719" s="99"/>
      <c r="AE719" s="92"/>
      <c r="AF719" s="99"/>
      <c r="AG719" s="92"/>
      <c r="AH719" s="99"/>
      <c r="AI719" s="92"/>
      <c r="AJ719" s="99"/>
      <c r="AK719" s="62"/>
    </row>
    <row r="720" spans="1:37" s="95" customFormat="1" ht="12.75" hidden="1" x14ac:dyDescent="0.2">
      <c r="A720" s="82"/>
      <c r="B720" s="93"/>
      <c r="C720" s="94"/>
      <c r="D720" s="85"/>
      <c r="E720" s="85"/>
      <c r="F720" s="49">
        <f t="shared" si="13"/>
        <v>0</v>
      </c>
      <c r="H720" s="96"/>
      <c r="I720" s="97"/>
      <c r="J720" s="98"/>
      <c r="K720" s="89"/>
      <c r="L720" s="96"/>
      <c r="M720" s="96"/>
      <c r="N720" s="97"/>
      <c r="O720" s="98"/>
      <c r="P720" s="89"/>
      <c r="Q720" s="96"/>
      <c r="R720" s="96"/>
      <c r="S720" s="97"/>
      <c r="T720" s="97"/>
      <c r="U720" s="91"/>
      <c r="V720" s="96"/>
      <c r="W720" s="96"/>
      <c r="X720" s="97"/>
      <c r="Y720" s="97"/>
      <c r="Z720" s="91"/>
      <c r="AA720" s="97"/>
      <c r="AB720" s="99"/>
      <c r="AC720" s="92"/>
      <c r="AD720" s="99"/>
      <c r="AE720" s="92"/>
      <c r="AF720" s="99"/>
      <c r="AG720" s="92"/>
      <c r="AH720" s="99"/>
      <c r="AI720" s="92"/>
      <c r="AJ720" s="99"/>
      <c r="AK720" s="62"/>
    </row>
    <row r="721" spans="1:37" s="95" customFormat="1" ht="12.75" hidden="1" x14ac:dyDescent="0.2">
      <c r="A721" s="82"/>
      <c r="B721" s="93"/>
      <c r="C721" s="94"/>
      <c r="D721" s="85"/>
      <c r="E721" s="85"/>
      <c r="F721" s="49">
        <f t="shared" si="13"/>
        <v>0</v>
      </c>
      <c r="H721" s="96"/>
      <c r="I721" s="97"/>
      <c r="J721" s="98"/>
      <c r="K721" s="89"/>
      <c r="L721" s="96"/>
      <c r="M721" s="96"/>
      <c r="N721" s="97"/>
      <c r="O721" s="98"/>
      <c r="P721" s="89"/>
      <c r="Q721" s="96"/>
      <c r="R721" s="96"/>
      <c r="S721" s="97"/>
      <c r="T721" s="97"/>
      <c r="U721" s="91"/>
      <c r="V721" s="96"/>
      <c r="W721" s="96"/>
      <c r="X721" s="97"/>
      <c r="Y721" s="97"/>
      <c r="Z721" s="91"/>
      <c r="AA721" s="97"/>
      <c r="AB721" s="99"/>
      <c r="AC721" s="92"/>
      <c r="AD721" s="99"/>
      <c r="AE721" s="92"/>
      <c r="AF721" s="99"/>
      <c r="AG721" s="92"/>
      <c r="AH721" s="99"/>
      <c r="AI721" s="92"/>
      <c r="AJ721" s="99"/>
      <c r="AK721" s="62"/>
    </row>
    <row r="722" spans="1:37" s="95" customFormat="1" ht="12.75" hidden="1" x14ac:dyDescent="0.2">
      <c r="A722" s="82"/>
      <c r="B722" s="93"/>
      <c r="C722" s="94"/>
      <c r="D722" s="85"/>
      <c r="E722" s="85"/>
      <c r="F722" s="49">
        <f t="shared" si="13"/>
        <v>0</v>
      </c>
      <c r="H722" s="96"/>
      <c r="I722" s="97"/>
      <c r="J722" s="98"/>
      <c r="K722" s="89"/>
      <c r="L722" s="96"/>
      <c r="M722" s="96"/>
      <c r="N722" s="97"/>
      <c r="O722" s="98"/>
      <c r="P722" s="89"/>
      <c r="Q722" s="96"/>
      <c r="R722" s="96"/>
      <c r="S722" s="97"/>
      <c r="T722" s="97"/>
      <c r="U722" s="91"/>
      <c r="V722" s="96"/>
      <c r="W722" s="96"/>
      <c r="X722" s="97"/>
      <c r="Y722" s="97"/>
      <c r="Z722" s="91"/>
      <c r="AA722" s="97"/>
      <c r="AB722" s="99"/>
      <c r="AC722" s="92"/>
      <c r="AD722" s="99"/>
      <c r="AE722" s="92"/>
      <c r="AF722" s="99"/>
      <c r="AG722" s="92"/>
      <c r="AH722" s="99"/>
      <c r="AI722" s="92"/>
      <c r="AJ722" s="99"/>
      <c r="AK722" s="62"/>
    </row>
    <row r="723" spans="1:37" s="95" customFormat="1" ht="12.75" hidden="1" x14ac:dyDescent="0.2">
      <c r="A723" s="82"/>
      <c r="B723" s="93"/>
      <c r="C723" s="94"/>
      <c r="D723" s="85"/>
      <c r="E723" s="85"/>
      <c r="F723" s="49">
        <f t="shared" si="13"/>
        <v>0</v>
      </c>
      <c r="H723" s="96"/>
      <c r="I723" s="97"/>
      <c r="J723" s="98"/>
      <c r="K723" s="89"/>
      <c r="L723" s="96"/>
      <c r="M723" s="96"/>
      <c r="N723" s="97"/>
      <c r="O723" s="98"/>
      <c r="P723" s="89"/>
      <c r="Q723" s="96"/>
      <c r="R723" s="96"/>
      <c r="S723" s="97"/>
      <c r="T723" s="97"/>
      <c r="U723" s="91"/>
      <c r="V723" s="96"/>
      <c r="W723" s="96"/>
      <c r="X723" s="97"/>
      <c r="Y723" s="97"/>
      <c r="Z723" s="91"/>
      <c r="AA723" s="97"/>
      <c r="AB723" s="99"/>
      <c r="AC723" s="92"/>
      <c r="AD723" s="99"/>
      <c r="AE723" s="92"/>
      <c r="AF723" s="99"/>
      <c r="AG723" s="92"/>
      <c r="AH723" s="99"/>
      <c r="AI723" s="92"/>
      <c r="AJ723" s="99"/>
      <c r="AK723" s="62"/>
    </row>
    <row r="724" spans="1:37" s="95" customFormat="1" ht="12.75" hidden="1" x14ac:dyDescent="0.2">
      <c r="A724" s="82"/>
      <c r="B724" s="93"/>
      <c r="C724" s="94"/>
      <c r="D724" s="85"/>
      <c r="E724" s="85"/>
      <c r="F724" s="49">
        <f t="shared" si="13"/>
        <v>0</v>
      </c>
      <c r="H724" s="96"/>
      <c r="I724" s="97"/>
      <c r="J724" s="98"/>
      <c r="K724" s="89"/>
      <c r="L724" s="96"/>
      <c r="M724" s="96"/>
      <c r="N724" s="97"/>
      <c r="O724" s="98"/>
      <c r="P724" s="89"/>
      <c r="Q724" s="96"/>
      <c r="R724" s="96"/>
      <c r="S724" s="97"/>
      <c r="T724" s="97"/>
      <c r="U724" s="91"/>
      <c r="V724" s="96"/>
      <c r="W724" s="96"/>
      <c r="X724" s="97"/>
      <c r="Y724" s="97"/>
      <c r="Z724" s="91"/>
      <c r="AA724" s="97"/>
      <c r="AB724" s="99"/>
      <c r="AC724" s="92"/>
      <c r="AD724" s="99"/>
      <c r="AE724" s="92"/>
      <c r="AF724" s="99"/>
      <c r="AG724" s="92"/>
      <c r="AH724" s="99"/>
      <c r="AI724" s="92"/>
      <c r="AJ724" s="99"/>
      <c r="AK724" s="62"/>
    </row>
    <row r="725" spans="1:37" s="95" customFormat="1" ht="12.75" hidden="1" x14ac:dyDescent="0.2">
      <c r="A725" s="82"/>
      <c r="B725" s="93"/>
      <c r="C725" s="94"/>
      <c r="D725" s="85"/>
      <c r="E725" s="85"/>
      <c r="F725" s="49">
        <f t="shared" si="13"/>
        <v>0</v>
      </c>
      <c r="H725" s="96"/>
      <c r="I725" s="97"/>
      <c r="J725" s="98"/>
      <c r="K725" s="89"/>
      <c r="L725" s="96"/>
      <c r="M725" s="96"/>
      <c r="N725" s="97"/>
      <c r="O725" s="98"/>
      <c r="P725" s="89"/>
      <c r="Q725" s="96"/>
      <c r="R725" s="96"/>
      <c r="S725" s="97"/>
      <c r="T725" s="97"/>
      <c r="U725" s="91"/>
      <c r="V725" s="96"/>
      <c r="W725" s="96"/>
      <c r="X725" s="97"/>
      <c r="Y725" s="97"/>
      <c r="Z725" s="91"/>
      <c r="AA725" s="97"/>
      <c r="AB725" s="99"/>
      <c r="AC725" s="92"/>
      <c r="AD725" s="99"/>
      <c r="AE725" s="92"/>
      <c r="AF725" s="99"/>
      <c r="AG725" s="92"/>
      <c r="AH725" s="99"/>
      <c r="AI725" s="92"/>
      <c r="AJ725" s="99"/>
      <c r="AK725" s="62"/>
    </row>
    <row r="726" spans="1:37" s="95" customFormat="1" ht="12.75" hidden="1" x14ac:dyDescent="0.2">
      <c r="A726" s="82"/>
      <c r="B726" s="93"/>
      <c r="C726" s="94"/>
      <c r="D726" s="85"/>
      <c r="E726" s="85"/>
      <c r="F726" s="49">
        <f t="shared" si="13"/>
        <v>0</v>
      </c>
      <c r="H726" s="96"/>
      <c r="I726" s="97"/>
      <c r="J726" s="98"/>
      <c r="K726" s="89"/>
      <c r="L726" s="96"/>
      <c r="M726" s="96"/>
      <c r="N726" s="97"/>
      <c r="O726" s="98"/>
      <c r="P726" s="89"/>
      <c r="Q726" s="96"/>
      <c r="R726" s="96"/>
      <c r="S726" s="97"/>
      <c r="T726" s="97"/>
      <c r="U726" s="91"/>
      <c r="V726" s="96"/>
      <c r="W726" s="96"/>
      <c r="X726" s="97"/>
      <c r="Y726" s="97"/>
      <c r="Z726" s="91"/>
      <c r="AA726" s="97"/>
      <c r="AB726" s="99"/>
      <c r="AC726" s="92"/>
      <c r="AD726" s="99"/>
      <c r="AE726" s="92"/>
      <c r="AF726" s="99"/>
      <c r="AG726" s="92"/>
      <c r="AH726" s="99"/>
      <c r="AI726" s="92"/>
      <c r="AJ726" s="99"/>
      <c r="AK726" s="62"/>
    </row>
    <row r="727" spans="1:37" s="95" customFormat="1" ht="12.75" hidden="1" x14ac:dyDescent="0.2">
      <c r="A727" s="82"/>
      <c r="B727" s="93"/>
      <c r="C727" s="94"/>
      <c r="D727" s="85"/>
      <c r="E727" s="85"/>
      <c r="F727" s="49">
        <f t="shared" si="13"/>
        <v>0</v>
      </c>
      <c r="H727" s="96"/>
      <c r="I727" s="97"/>
      <c r="J727" s="98"/>
      <c r="K727" s="89"/>
      <c r="L727" s="96"/>
      <c r="M727" s="96"/>
      <c r="N727" s="97"/>
      <c r="O727" s="98"/>
      <c r="P727" s="89"/>
      <c r="Q727" s="96"/>
      <c r="R727" s="96"/>
      <c r="S727" s="97"/>
      <c r="T727" s="97"/>
      <c r="U727" s="91"/>
      <c r="V727" s="96"/>
      <c r="W727" s="96"/>
      <c r="X727" s="97"/>
      <c r="Y727" s="97"/>
      <c r="Z727" s="91"/>
      <c r="AA727" s="97"/>
      <c r="AB727" s="99"/>
      <c r="AC727" s="92"/>
      <c r="AD727" s="99"/>
      <c r="AE727" s="92"/>
      <c r="AF727" s="99"/>
      <c r="AG727" s="92"/>
      <c r="AH727" s="99"/>
      <c r="AI727" s="92"/>
      <c r="AJ727" s="99"/>
      <c r="AK727" s="62"/>
    </row>
    <row r="728" spans="1:37" s="95" customFormat="1" ht="12.75" hidden="1" x14ac:dyDescent="0.2">
      <c r="A728" s="82"/>
      <c r="B728" s="93"/>
      <c r="C728" s="94"/>
      <c r="D728" s="85"/>
      <c r="E728" s="85"/>
      <c r="F728" s="49">
        <f t="shared" si="13"/>
        <v>0</v>
      </c>
      <c r="H728" s="96"/>
      <c r="I728" s="97"/>
      <c r="J728" s="98"/>
      <c r="K728" s="89"/>
      <c r="L728" s="96"/>
      <c r="M728" s="96"/>
      <c r="N728" s="97"/>
      <c r="O728" s="98"/>
      <c r="P728" s="89"/>
      <c r="Q728" s="96"/>
      <c r="R728" s="96"/>
      <c r="S728" s="97"/>
      <c r="T728" s="97"/>
      <c r="U728" s="91"/>
      <c r="V728" s="96"/>
      <c r="W728" s="96"/>
      <c r="X728" s="97"/>
      <c r="Y728" s="97"/>
      <c r="Z728" s="91"/>
      <c r="AA728" s="97"/>
      <c r="AB728" s="99"/>
      <c r="AC728" s="92"/>
      <c r="AD728" s="99"/>
      <c r="AE728" s="92"/>
      <c r="AF728" s="99"/>
      <c r="AG728" s="92"/>
      <c r="AH728" s="99"/>
      <c r="AI728" s="92"/>
      <c r="AJ728" s="99"/>
      <c r="AK728" s="62"/>
    </row>
    <row r="729" spans="1:37" s="95" customFormat="1" ht="12.75" hidden="1" x14ac:dyDescent="0.2">
      <c r="A729" s="82"/>
      <c r="B729" s="93"/>
      <c r="C729" s="94"/>
      <c r="D729" s="85"/>
      <c r="E729" s="85"/>
      <c r="F729" s="49">
        <f t="shared" si="13"/>
        <v>0</v>
      </c>
      <c r="H729" s="96"/>
      <c r="I729" s="97"/>
      <c r="J729" s="98"/>
      <c r="K729" s="89"/>
      <c r="L729" s="96"/>
      <c r="M729" s="96"/>
      <c r="N729" s="97"/>
      <c r="O729" s="98"/>
      <c r="P729" s="89"/>
      <c r="Q729" s="96"/>
      <c r="R729" s="96"/>
      <c r="S729" s="97"/>
      <c r="T729" s="97"/>
      <c r="U729" s="91"/>
      <c r="V729" s="96"/>
      <c r="W729" s="96"/>
      <c r="X729" s="97"/>
      <c r="Y729" s="97"/>
      <c r="Z729" s="91"/>
      <c r="AA729" s="97"/>
      <c r="AB729" s="99"/>
      <c r="AC729" s="92"/>
      <c r="AD729" s="99"/>
      <c r="AE729" s="92"/>
      <c r="AF729" s="99"/>
      <c r="AG729" s="92"/>
      <c r="AH729" s="99"/>
      <c r="AI729" s="92"/>
      <c r="AJ729" s="99"/>
      <c r="AK729" s="62"/>
    </row>
    <row r="730" spans="1:37" s="95" customFormat="1" ht="12.75" hidden="1" x14ac:dyDescent="0.2">
      <c r="A730" s="82"/>
      <c r="B730" s="93"/>
      <c r="C730" s="94"/>
      <c r="D730" s="85"/>
      <c r="E730" s="85"/>
      <c r="F730" s="49">
        <f t="shared" si="13"/>
        <v>0</v>
      </c>
      <c r="H730" s="96"/>
      <c r="I730" s="97"/>
      <c r="J730" s="98"/>
      <c r="K730" s="89"/>
      <c r="L730" s="96"/>
      <c r="M730" s="96"/>
      <c r="N730" s="97"/>
      <c r="O730" s="98"/>
      <c r="P730" s="89"/>
      <c r="Q730" s="96"/>
      <c r="R730" s="96"/>
      <c r="S730" s="97"/>
      <c r="T730" s="97"/>
      <c r="U730" s="91"/>
      <c r="V730" s="96"/>
      <c r="W730" s="96"/>
      <c r="X730" s="97"/>
      <c r="Y730" s="97"/>
      <c r="Z730" s="91"/>
      <c r="AA730" s="97"/>
      <c r="AB730" s="99"/>
      <c r="AC730" s="92"/>
      <c r="AD730" s="99"/>
      <c r="AE730" s="92"/>
      <c r="AF730" s="99"/>
      <c r="AG730" s="92"/>
      <c r="AH730" s="99"/>
      <c r="AI730" s="92"/>
      <c r="AJ730" s="99"/>
      <c r="AK730" s="62"/>
    </row>
    <row r="731" spans="1:37" s="95" customFormat="1" ht="12.75" hidden="1" x14ac:dyDescent="0.2">
      <c r="A731" s="82"/>
      <c r="B731" s="93"/>
      <c r="C731" s="94"/>
      <c r="D731" s="85"/>
      <c r="E731" s="85"/>
      <c r="F731" s="49">
        <f t="shared" si="13"/>
        <v>0</v>
      </c>
      <c r="H731" s="96"/>
      <c r="I731" s="97"/>
      <c r="J731" s="98"/>
      <c r="K731" s="89"/>
      <c r="L731" s="96"/>
      <c r="M731" s="96"/>
      <c r="N731" s="97"/>
      <c r="O731" s="98"/>
      <c r="P731" s="89"/>
      <c r="Q731" s="96"/>
      <c r="R731" s="96"/>
      <c r="S731" s="97"/>
      <c r="T731" s="97"/>
      <c r="U731" s="91"/>
      <c r="V731" s="96"/>
      <c r="W731" s="96"/>
      <c r="X731" s="97"/>
      <c r="Y731" s="97"/>
      <c r="Z731" s="91"/>
      <c r="AA731" s="97"/>
      <c r="AB731" s="99"/>
      <c r="AC731" s="92"/>
      <c r="AD731" s="99"/>
      <c r="AE731" s="92"/>
      <c r="AF731" s="99"/>
      <c r="AG731" s="92"/>
      <c r="AH731" s="99"/>
      <c r="AI731" s="92"/>
      <c r="AJ731" s="99"/>
      <c r="AK731" s="62"/>
    </row>
    <row r="732" spans="1:37" s="95" customFormat="1" ht="12.75" hidden="1" x14ac:dyDescent="0.2">
      <c r="A732" s="82"/>
      <c r="B732" s="93"/>
      <c r="C732" s="94"/>
      <c r="D732" s="85"/>
      <c r="E732" s="85"/>
      <c r="F732" s="49">
        <f t="shared" si="13"/>
        <v>0</v>
      </c>
      <c r="H732" s="96"/>
      <c r="I732" s="97"/>
      <c r="J732" s="98"/>
      <c r="K732" s="89"/>
      <c r="L732" s="96"/>
      <c r="M732" s="96"/>
      <c r="N732" s="97"/>
      <c r="O732" s="98"/>
      <c r="P732" s="89"/>
      <c r="Q732" s="96"/>
      <c r="R732" s="96"/>
      <c r="S732" s="97"/>
      <c r="T732" s="97"/>
      <c r="U732" s="91"/>
      <c r="V732" s="96"/>
      <c r="W732" s="96"/>
      <c r="X732" s="97"/>
      <c r="Y732" s="97"/>
      <c r="Z732" s="91"/>
      <c r="AA732" s="97"/>
      <c r="AB732" s="99"/>
      <c r="AC732" s="92"/>
      <c r="AD732" s="99"/>
      <c r="AE732" s="92"/>
      <c r="AF732" s="99"/>
      <c r="AG732" s="92"/>
      <c r="AH732" s="99"/>
      <c r="AI732" s="92"/>
      <c r="AJ732" s="99"/>
      <c r="AK732" s="62"/>
    </row>
    <row r="733" spans="1:37" s="95" customFormat="1" ht="12.75" hidden="1" x14ac:dyDescent="0.2">
      <c r="A733" s="82"/>
      <c r="B733" s="93"/>
      <c r="C733" s="94"/>
      <c r="D733" s="85"/>
      <c r="E733" s="85"/>
      <c r="F733" s="49">
        <f t="shared" si="13"/>
        <v>0</v>
      </c>
      <c r="H733" s="96"/>
      <c r="I733" s="97"/>
      <c r="J733" s="98"/>
      <c r="K733" s="89"/>
      <c r="L733" s="96"/>
      <c r="M733" s="96"/>
      <c r="N733" s="97"/>
      <c r="O733" s="98"/>
      <c r="P733" s="89"/>
      <c r="Q733" s="96"/>
      <c r="R733" s="96"/>
      <c r="S733" s="97"/>
      <c r="T733" s="97"/>
      <c r="U733" s="91"/>
      <c r="V733" s="96"/>
      <c r="W733" s="96"/>
      <c r="X733" s="97"/>
      <c r="Y733" s="97"/>
      <c r="Z733" s="91"/>
      <c r="AA733" s="97"/>
      <c r="AB733" s="99"/>
      <c r="AC733" s="92"/>
      <c r="AD733" s="99"/>
      <c r="AE733" s="92"/>
      <c r="AF733" s="99"/>
      <c r="AG733" s="92"/>
      <c r="AH733" s="99"/>
      <c r="AI733" s="92"/>
      <c r="AJ733" s="99"/>
      <c r="AK733" s="62"/>
    </row>
    <row r="734" spans="1:37" s="95" customFormat="1" ht="12.75" hidden="1" x14ac:dyDescent="0.2">
      <c r="A734" s="82"/>
      <c r="B734" s="93"/>
      <c r="C734" s="94"/>
      <c r="D734" s="85"/>
      <c r="E734" s="85"/>
      <c r="F734" s="49">
        <f t="shared" si="13"/>
        <v>0</v>
      </c>
      <c r="H734" s="96"/>
      <c r="I734" s="97"/>
      <c r="J734" s="98"/>
      <c r="K734" s="89"/>
      <c r="L734" s="96"/>
      <c r="M734" s="96"/>
      <c r="N734" s="97"/>
      <c r="O734" s="98"/>
      <c r="P734" s="89"/>
      <c r="Q734" s="96"/>
      <c r="R734" s="96"/>
      <c r="S734" s="97"/>
      <c r="T734" s="97"/>
      <c r="U734" s="91"/>
      <c r="V734" s="96"/>
      <c r="W734" s="96"/>
      <c r="X734" s="97"/>
      <c r="Y734" s="97"/>
      <c r="Z734" s="91"/>
      <c r="AA734" s="97"/>
      <c r="AB734" s="99"/>
      <c r="AC734" s="92"/>
      <c r="AD734" s="99"/>
      <c r="AE734" s="92"/>
      <c r="AF734" s="99"/>
      <c r="AG734" s="92"/>
      <c r="AH734" s="99"/>
      <c r="AI734" s="92"/>
      <c r="AJ734" s="99"/>
      <c r="AK734" s="62"/>
    </row>
    <row r="735" spans="1:37" s="95" customFormat="1" ht="12.75" hidden="1" x14ac:dyDescent="0.2">
      <c r="A735" s="82"/>
      <c r="B735" s="93"/>
      <c r="C735" s="94"/>
      <c r="D735" s="85"/>
      <c r="E735" s="85"/>
      <c r="F735" s="49">
        <f t="shared" si="13"/>
        <v>0</v>
      </c>
      <c r="H735" s="96"/>
      <c r="I735" s="97"/>
      <c r="J735" s="98"/>
      <c r="K735" s="89"/>
      <c r="L735" s="96"/>
      <c r="M735" s="96"/>
      <c r="N735" s="97"/>
      <c r="O735" s="98"/>
      <c r="P735" s="89"/>
      <c r="Q735" s="96"/>
      <c r="R735" s="96"/>
      <c r="S735" s="97"/>
      <c r="T735" s="97"/>
      <c r="U735" s="91"/>
      <c r="V735" s="96"/>
      <c r="W735" s="96"/>
      <c r="X735" s="97"/>
      <c r="Y735" s="97"/>
      <c r="Z735" s="91"/>
      <c r="AA735" s="97"/>
      <c r="AB735" s="99"/>
      <c r="AC735" s="92"/>
      <c r="AD735" s="99"/>
      <c r="AE735" s="92"/>
      <c r="AF735" s="99"/>
      <c r="AG735" s="92"/>
      <c r="AH735" s="99"/>
      <c r="AI735" s="92"/>
      <c r="AJ735" s="99"/>
      <c r="AK735" s="62"/>
    </row>
    <row r="736" spans="1:37" s="95" customFormat="1" ht="12.75" hidden="1" x14ac:dyDescent="0.2">
      <c r="A736" s="82"/>
      <c r="B736" s="93"/>
      <c r="C736" s="94"/>
      <c r="D736" s="85"/>
      <c r="E736" s="85"/>
      <c r="F736" s="49">
        <f t="shared" si="13"/>
        <v>0</v>
      </c>
      <c r="H736" s="96"/>
      <c r="I736" s="97"/>
      <c r="J736" s="98"/>
      <c r="K736" s="89"/>
      <c r="L736" s="96"/>
      <c r="M736" s="96"/>
      <c r="N736" s="97"/>
      <c r="O736" s="98"/>
      <c r="P736" s="89"/>
      <c r="Q736" s="96"/>
      <c r="R736" s="96"/>
      <c r="S736" s="97"/>
      <c r="T736" s="97"/>
      <c r="U736" s="91"/>
      <c r="V736" s="96"/>
      <c r="W736" s="96"/>
      <c r="X736" s="97"/>
      <c r="Y736" s="97"/>
      <c r="Z736" s="91"/>
      <c r="AA736" s="97"/>
      <c r="AB736" s="99"/>
      <c r="AC736" s="92"/>
      <c r="AD736" s="99"/>
      <c r="AE736" s="92"/>
      <c r="AF736" s="99"/>
      <c r="AG736" s="92"/>
      <c r="AH736" s="99"/>
      <c r="AI736" s="92"/>
      <c r="AJ736" s="99"/>
      <c r="AK736" s="62"/>
    </row>
    <row r="737" spans="1:37" s="95" customFormat="1" ht="12.75" hidden="1" x14ac:dyDescent="0.2">
      <c r="A737" s="82"/>
      <c r="B737" s="93"/>
      <c r="C737" s="94"/>
      <c r="D737" s="85"/>
      <c r="E737" s="85"/>
      <c r="F737" s="49">
        <f t="shared" ref="F737:F800" si="14">IF(AND($B737&lt;9,$B737&gt;0),9-$B737,0)</f>
        <v>0</v>
      </c>
      <c r="H737" s="96"/>
      <c r="I737" s="97"/>
      <c r="J737" s="98"/>
      <c r="K737" s="89"/>
      <c r="L737" s="96"/>
      <c r="M737" s="96"/>
      <c r="N737" s="97"/>
      <c r="O737" s="98"/>
      <c r="P737" s="89"/>
      <c r="Q737" s="96"/>
      <c r="R737" s="96"/>
      <c r="S737" s="97"/>
      <c r="T737" s="97"/>
      <c r="U737" s="91"/>
      <c r="V737" s="96"/>
      <c r="W737" s="96"/>
      <c r="X737" s="97"/>
      <c r="Y737" s="97"/>
      <c r="Z737" s="91"/>
      <c r="AA737" s="97"/>
      <c r="AB737" s="99"/>
      <c r="AC737" s="92"/>
      <c r="AD737" s="99"/>
      <c r="AE737" s="92"/>
      <c r="AF737" s="99"/>
      <c r="AG737" s="92"/>
      <c r="AH737" s="99"/>
      <c r="AI737" s="92"/>
      <c r="AJ737" s="99"/>
      <c r="AK737" s="62"/>
    </row>
    <row r="738" spans="1:37" s="95" customFormat="1" ht="12.75" hidden="1" x14ac:dyDescent="0.2">
      <c r="A738" s="82"/>
      <c r="B738" s="93"/>
      <c r="C738" s="94"/>
      <c r="D738" s="85"/>
      <c r="E738" s="85"/>
      <c r="F738" s="49">
        <f t="shared" si="14"/>
        <v>0</v>
      </c>
      <c r="H738" s="96"/>
      <c r="I738" s="97"/>
      <c r="J738" s="98"/>
      <c r="K738" s="89"/>
      <c r="L738" s="96"/>
      <c r="M738" s="96"/>
      <c r="N738" s="97"/>
      <c r="O738" s="98"/>
      <c r="P738" s="89"/>
      <c r="Q738" s="96"/>
      <c r="R738" s="96"/>
      <c r="S738" s="97"/>
      <c r="T738" s="97"/>
      <c r="U738" s="91"/>
      <c r="V738" s="96"/>
      <c r="W738" s="96"/>
      <c r="X738" s="97"/>
      <c r="Y738" s="97"/>
      <c r="Z738" s="91"/>
      <c r="AA738" s="97"/>
      <c r="AB738" s="99"/>
      <c r="AC738" s="92"/>
      <c r="AD738" s="99"/>
      <c r="AE738" s="92"/>
      <c r="AF738" s="99"/>
      <c r="AG738" s="92"/>
      <c r="AH738" s="99"/>
      <c r="AI738" s="92"/>
      <c r="AJ738" s="99"/>
      <c r="AK738" s="62"/>
    </row>
    <row r="739" spans="1:37" s="95" customFormat="1" ht="12.75" hidden="1" x14ac:dyDescent="0.2">
      <c r="A739" s="82"/>
      <c r="B739" s="93"/>
      <c r="C739" s="94"/>
      <c r="D739" s="85"/>
      <c r="E739" s="85"/>
      <c r="F739" s="49">
        <f t="shared" si="14"/>
        <v>0</v>
      </c>
      <c r="H739" s="96"/>
      <c r="I739" s="97"/>
      <c r="J739" s="98"/>
      <c r="K739" s="89"/>
      <c r="L739" s="96"/>
      <c r="M739" s="96"/>
      <c r="N739" s="97"/>
      <c r="O739" s="98"/>
      <c r="P739" s="89"/>
      <c r="Q739" s="96"/>
      <c r="R739" s="96"/>
      <c r="S739" s="97"/>
      <c r="T739" s="97"/>
      <c r="U739" s="91"/>
      <c r="V739" s="96"/>
      <c r="W739" s="96"/>
      <c r="X739" s="97"/>
      <c r="Y739" s="97"/>
      <c r="Z739" s="91"/>
      <c r="AA739" s="97"/>
      <c r="AB739" s="99"/>
      <c r="AC739" s="92"/>
      <c r="AD739" s="99"/>
      <c r="AE739" s="92"/>
      <c r="AF739" s="99"/>
      <c r="AG739" s="92"/>
      <c r="AH739" s="99"/>
      <c r="AI739" s="92"/>
      <c r="AJ739" s="99"/>
      <c r="AK739" s="62"/>
    </row>
    <row r="740" spans="1:37" s="95" customFormat="1" ht="12.75" hidden="1" x14ac:dyDescent="0.2">
      <c r="A740" s="82"/>
      <c r="B740" s="93"/>
      <c r="C740" s="94"/>
      <c r="D740" s="85"/>
      <c r="E740" s="85"/>
      <c r="F740" s="49">
        <f t="shared" si="14"/>
        <v>0</v>
      </c>
      <c r="H740" s="96"/>
      <c r="I740" s="97"/>
      <c r="J740" s="98"/>
      <c r="K740" s="89"/>
      <c r="L740" s="96"/>
      <c r="M740" s="96"/>
      <c r="N740" s="97"/>
      <c r="O740" s="98"/>
      <c r="P740" s="89"/>
      <c r="Q740" s="96"/>
      <c r="R740" s="96"/>
      <c r="S740" s="97"/>
      <c r="T740" s="97"/>
      <c r="U740" s="91"/>
      <c r="V740" s="96"/>
      <c r="W740" s="96"/>
      <c r="X740" s="97"/>
      <c r="Y740" s="97"/>
      <c r="Z740" s="91"/>
      <c r="AA740" s="97"/>
      <c r="AB740" s="99"/>
      <c r="AC740" s="92"/>
      <c r="AD740" s="99"/>
      <c r="AE740" s="92"/>
      <c r="AF740" s="99"/>
      <c r="AG740" s="92"/>
      <c r="AH740" s="99"/>
      <c r="AI740" s="92"/>
      <c r="AJ740" s="99"/>
      <c r="AK740" s="62"/>
    </row>
    <row r="741" spans="1:37" s="95" customFormat="1" ht="12.75" hidden="1" x14ac:dyDescent="0.2">
      <c r="A741" s="82"/>
      <c r="B741" s="93"/>
      <c r="C741" s="94"/>
      <c r="D741" s="85"/>
      <c r="E741" s="85"/>
      <c r="F741" s="49">
        <f t="shared" si="14"/>
        <v>0</v>
      </c>
      <c r="H741" s="96"/>
      <c r="I741" s="97"/>
      <c r="J741" s="98"/>
      <c r="K741" s="89"/>
      <c r="L741" s="96"/>
      <c r="M741" s="96"/>
      <c r="N741" s="97"/>
      <c r="O741" s="98"/>
      <c r="P741" s="89"/>
      <c r="Q741" s="96"/>
      <c r="R741" s="96"/>
      <c r="S741" s="97"/>
      <c r="T741" s="97"/>
      <c r="U741" s="91"/>
      <c r="V741" s="96"/>
      <c r="W741" s="96"/>
      <c r="X741" s="97"/>
      <c r="Y741" s="97"/>
      <c r="Z741" s="91"/>
      <c r="AA741" s="97"/>
      <c r="AB741" s="99"/>
      <c r="AC741" s="92"/>
      <c r="AD741" s="99"/>
      <c r="AE741" s="92"/>
      <c r="AF741" s="99"/>
      <c r="AG741" s="92"/>
      <c r="AH741" s="99"/>
      <c r="AI741" s="92"/>
      <c r="AJ741" s="99"/>
      <c r="AK741" s="62"/>
    </row>
    <row r="742" spans="1:37" s="95" customFormat="1" ht="12.75" hidden="1" x14ac:dyDescent="0.2">
      <c r="A742" s="82"/>
      <c r="B742" s="93"/>
      <c r="C742" s="94"/>
      <c r="D742" s="85"/>
      <c r="E742" s="85"/>
      <c r="F742" s="49">
        <f t="shared" si="14"/>
        <v>0</v>
      </c>
      <c r="H742" s="96"/>
      <c r="I742" s="97"/>
      <c r="J742" s="98"/>
      <c r="K742" s="89"/>
      <c r="L742" s="96"/>
      <c r="M742" s="96"/>
      <c r="N742" s="97"/>
      <c r="O742" s="98"/>
      <c r="P742" s="89"/>
      <c r="Q742" s="96"/>
      <c r="R742" s="96"/>
      <c r="S742" s="97"/>
      <c r="T742" s="97"/>
      <c r="U742" s="91"/>
      <c r="V742" s="96"/>
      <c r="W742" s="96"/>
      <c r="X742" s="97"/>
      <c r="Y742" s="97"/>
      <c r="Z742" s="91"/>
      <c r="AA742" s="97"/>
      <c r="AB742" s="99"/>
      <c r="AC742" s="92"/>
      <c r="AD742" s="99"/>
      <c r="AE742" s="92"/>
      <c r="AF742" s="99"/>
      <c r="AG742" s="92"/>
      <c r="AH742" s="99"/>
      <c r="AI742" s="92"/>
      <c r="AJ742" s="99"/>
      <c r="AK742" s="62"/>
    </row>
    <row r="743" spans="1:37" s="95" customFormat="1" ht="12.75" hidden="1" x14ac:dyDescent="0.2">
      <c r="A743" s="82"/>
      <c r="B743" s="93"/>
      <c r="C743" s="94"/>
      <c r="D743" s="85"/>
      <c r="E743" s="85"/>
      <c r="F743" s="49">
        <f t="shared" si="14"/>
        <v>0</v>
      </c>
      <c r="H743" s="96"/>
      <c r="I743" s="97"/>
      <c r="J743" s="98"/>
      <c r="K743" s="89"/>
      <c r="L743" s="96"/>
      <c r="M743" s="96"/>
      <c r="N743" s="97"/>
      <c r="O743" s="98"/>
      <c r="P743" s="89"/>
      <c r="Q743" s="96"/>
      <c r="R743" s="96"/>
      <c r="S743" s="97"/>
      <c r="T743" s="97"/>
      <c r="U743" s="91"/>
      <c r="V743" s="96"/>
      <c r="W743" s="96"/>
      <c r="X743" s="97"/>
      <c r="Y743" s="97"/>
      <c r="Z743" s="91"/>
      <c r="AA743" s="97"/>
      <c r="AB743" s="99"/>
      <c r="AC743" s="92"/>
      <c r="AD743" s="99"/>
      <c r="AE743" s="92"/>
      <c r="AF743" s="99"/>
      <c r="AG743" s="92"/>
      <c r="AH743" s="99"/>
      <c r="AI743" s="92"/>
      <c r="AJ743" s="99"/>
      <c r="AK743" s="62"/>
    </row>
    <row r="744" spans="1:37" s="95" customFormat="1" ht="12.75" hidden="1" x14ac:dyDescent="0.2">
      <c r="A744" s="82"/>
      <c r="B744" s="93"/>
      <c r="C744" s="94"/>
      <c r="D744" s="85"/>
      <c r="E744" s="85"/>
      <c r="F744" s="49">
        <f t="shared" si="14"/>
        <v>0</v>
      </c>
      <c r="H744" s="96"/>
      <c r="I744" s="97"/>
      <c r="J744" s="98"/>
      <c r="K744" s="89"/>
      <c r="L744" s="96"/>
      <c r="M744" s="96"/>
      <c r="N744" s="97"/>
      <c r="O744" s="98"/>
      <c r="P744" s="89"/>
      <c r="Q744" s="96"/>
      <c r="R744" s="96"/>
      <c r="S744" s="97"/>
      <c r="T744" s="97"/>
      <c r="U744" s="91"/>
      <c r="V744" s="96"/>
      <c r="W744" s="96"/>
      <c r="X744" s="97"/>
      <c r="Y744" s="97"/>
      <c r="Z744" s="91"/>
      <c r="AA744" s="97"/>
      <c r="AB744" s="99"/>
      <c r="AC744" s="92"/>
      <c r="AD744" s="99"/>
      <c r="AE744" s="92"/>
      <c r="AF744" s="99"/>
      <c r="AG744" s="92"/>
      <c r="AH744" s="99"/>
      <c r="AI744" s="92"/>
      <c r="AJ744" s="99"/>
      <c r="AK744" s="62"/>
    </row>
    <row r="745" spans="1:37" s="95" customFormat="1" ht="12.75" hidden="1" x14ac:dyDescent="0.2">
      <c r="A745" s="82"/>
      <c r="B745" s="93"/>
      <c r="C745" s="94"/>
      <c r="D745" s="85"/>
      <c r="E745" s="85"/>
      <c r="F745" s="49">
        <f t="shared" si="14"/>
        <v>0</v>
      </c>
      <c r="H745" s="96"/>
      <c r="I745" s="97"/>
      <c r="J745" s="98"/>
      <c r="K745" s="89"/>
      <c r="L745" s="96"/>
      <c r="M745" s="96"/>
      <c r="N745" s="97"/>
      <c r="O745" s="98"/>
      <c r="P745" s="89"/>
      <c r="Q745" s="96"/>
      <c r="R745" s="96"/>
      <c r="S745" s="97"/>
      <c r="T745" s="97"/>
      <c r="U745" s="91"/>
      <c r="V745" s="96"/>
      <c r="W745" s="96"/>
      <c r="X745" s="97"/>
      <c r="Y745" s="97"/>
      <c r="Z745" s="91"/>
      <c r="AA745" s="97"/>
      <c r="AB745" s="99"/>
      <c r="AC745" s="92"/>
      <c r="AD745" s="99"/>
      <c r="AE745" s="92"/>
      <c r="AF745" s="99"/>
      <c r="AG745" s="92"/>
      <c r="AH745" s="99"/>
      <c r="AI745" s="92"/>
      <c r="AJ745" s="99"/>
      <c r="AK745" s="62"/>
    </row>
    <row r="746" spans="1:37" s="95" customFormat="1" ht="12.75" hidden="1" x14ac:dyDescent="0.2">
      <c r="A746" s="82"/>
      <c r="B746" s="93"/>
      <c r="C746" s="94"/>
      <c r="D746" s="85"/>
      <c r="E746" s="85"/>
      <c r="F746" s="49">
        <f t="shared" si="14"/>
        <v>0</v>
      </c>
      <c r="H746" s="96"/>
      <c r="I746" s="97"/>
      <c r="J746" s="98"/>
      <c r="K746" s="89"/>
      <c r="L746" s="96"/>
      <c r="M746" s="96"/>
      <c r="N746" s="97"/>
      <c r="O746" s="98"/>
      <c r="P746" s="89"/>
      <c r="Q746" s="96"/>
      <c r="R746" s="96"/>
      <c r="S746" s="97"/>
      <c r="T746" s="97"/>
      <c r="U746" s="91"/>
      <c r="V746" s="96"/>
      <c r="W746" s="96"/>
      <c r="X746" s="97"/>
      <c r="Y746" s="97"/>
      <c r="Z746" s="91"/>
      <c r="AA746" s="97"/>
      <c r="AB746" s="99"/>
      <c r="AC746" s="92"/>
      <c r="AD746" s="99"/>
      <c r="AE746" s="92"/>
      <c r="AF746" s="99"/>
      <c r="AG746" s="92"/>
      <c r="AH746" s="99"/>
      <c r="AI746" s="92"/>
      <c r="AJ746" s="99"/>
      <c r="AK746" s="62"/>
    </row>
    <row r="747" spans="1:37" s="95" customFormat="1" ht="12.75" hidden="1" x14ac:dyDescent="0.2">
      <c r="A747" s="82"/>
      <c r="B747" s="93"/>
      <c r="C747" s="94"/>
      <c r="D747" s="85"/>
      <c r="E747" s="85"/>
      <c r="F747" s="49">
        <f t="shared" si="14"/>
        <v>0</v>
      </c>
      <c r="H747" s="96"/>
      <c r="I747" s="97"/>
      <c r="J747" s="98"/>
      <c r="K747" s="89"/>
      <c r="L747" s="96"/>
      <c r="M747" s="96"/>
      <c r="N747" s="97"/>
      <c r="O747" s="98"/>
      <c r="P747" s="89"/>
      <c r="Q747" s="96"/>
      <c r="R747" s="96"/>
      <c r="S747" s="97"/>
      <c r="T747" s="97"/>
      <c r="U747" s="91"/>
      <c r="V747" s="96"/>
      <c r="W747" s="96"/>
      <c r="X747" s="97"/>
      <c r="Y747" s="97"/>
      <c r="Z747" s="91"/>
      <c r="AA747" s="97"/>
      <c r="AB747" s="99"/>
      <c r="AC747" s="92"/>
      <c r="AD747" s="99"/>
      <c r="AE747" s="92"/>
      <c r="AF747" s="99"/>
      <c r="AG747" s="92"/>
      <c r="AH747" s="99"/>
      <c r="AI747" s="92"/>
      <c r="AJ747" s="99"/>
      <c r="AK747" s="62"/>
    </row>
    <row r="748" spans="1:37" s="95" customFormat="1" ht="12.75" hidden="1" x14ac:dyDescent="0.2">
      <c r="A748" s="82"/>
      <c r="B748" s="93"/>
      <c r="C748" s="94"/>
      <c r="D748" s="85"/>
      <c r="E748" s="85"/>
      <c r="F748" s="49">
        <f t="shared" si="14"/>
        <v>0</v>
      </c>
      <c r="H748" s="96"/>
      <c r="I748" s="97"/>
      <c r="J748" s="98"/>
      <c r="K748" s="89"/>
      <c r="L748" s="96"/>
      <c r="M748" s="96"/>
      <c r="N748" s="97"/>
      <c r="O748" s="98"/>
      <c r="P748" s="89"/>
      <c r="Q748" s="96"/>
      <c r="R748" s="96"/>
      <c r="S748" s="97"/>
      <c r="T748" s="97"/>
      <c r="U748" s="91"/>
      <c r="V748" s="96"/>
      <c r="W748" s="96"/>
      <c r="X748" s="97"/>
      <c r="Y748" s="97"/>
      <c r="Z748" s="91"/>
      <c r="AA748" s="97"/>
      <c r="AB748" s="99"/>
      <c r="AC748" s="92"/>
      <c r="AD748" s="99"/>
      <c r="AE748" s="92"/>
      <c r="AF748" s="99"/>
      <c r="AG748" s="92"/>
      <c r="AH748" s="99"/>
      <c r="AI748" s="92"/>
      <c r="AJ748" s="99"/>
      <c r="AK748" s="62"/>
    </row>
    <row r="749" spans="1:37" s="95" customFormat="1" ht="12.75" hidden="1" x14ac:dyDescent="0.2">
      <c r="A749" s="82"/>
      <c r="B749" s="93"/>
      <c r="C749" s="94"/>
      <c r="D749" s="85"/>
      <c r="E749" s="85"/>
      <c r="F749" s="49">
        <f t="shared" si="14"/>
        <v>0</v>
      </c>
      <c r="H749" s="96"/>
      <c r="I749" s="97"/>
      <c r="J749" s="98"/>
      <c r="K749" s="89"/>
      <c r="L749" s="96"/>
      <c r="M749" s="96"/>
      <c r="N749" s="97"/>
      <c r="O749" s="98"/>
      <c r="P749" s="89"/>
      <c r="Q749" s="96"/>
      <c r="R749" s="96"/>
      <c r="S749" s="97"/>
      <c r="T749" s="97"/>
      <c r="U749" s="91"/>
      <c r="V749" s="96"/>
      <c r="W749" s="96"/>
      <c r="X749" s="97"/>
      <c r="Y749" s="97"/>
      <c r="Z749" s="91"/>
      <c r="AA749" s="97"/>
      <c r="AB749" s="99"/>
      <c r="AC749" s="92"/>
      <c r="AD749" s="99"/>
      <c r="AE749" s="92"/>
      <c r="AF749" s="99"/>
      <c r="AG749" s="92"/>
      <c r="AH749" s="99"/>
      <c r="AI749" s="92"/>
      <c r="AJ749" s="99"/>
      <c r="AK749" s="62"/>
    </row>
    <row r="750" spans="1:37" s="95" customFormat="1" ht="12.75" hidden="1" x14ac:dyDescent="0.2">
      <c r="A750" s="82"/>
      <c r="B750" s="93"/>
      <c r="C750" s="94"/>
      <c r="D750" s="85"/>
      <c r="E750" s="85"/>
      <c r="F750" s="49">
        <f t="shared" si="14"/>
        <v>0</v>
      </c>
      <c r="H750" s="96"/>
      <c r="I750" s="97"/>
      <c r="J750" s="98"/>
      <c r="K750" s="89"/>
      <c r="L750" s="96"/>
      <c r="M750" s="96"/>
      <c r="N750" s="97"/>
      <c r="O750" s="98"/>
      <c r="P750" s="89"/>
      <c r="Q750" s="96"/>
      <c r="R750" s="96"/>
      <c r="S750" s="97"/>
      <c r="T750" s="97"/>
      <c r="U750" s="91"/>
      <c r="V750" s="96"/>
      <c r="W750" s="96"/>
      <c r="X750" s="97"/>
      <c r="Y750" s="97"/>
      <c r="Z750" s="91"/>
      <c r="AA750" s="97"/>
      <c r="AB750" s="99"/>
      <c r="AC750" s="92"/>
      <c r="AD750" s="99"/>
      <c r="AE750" s="92"/>
      <c r="AF750" s="99"/>
      <c r="AG750" s="92"/>
      <c r="AH750" s="99"/>
      <c r="AI750" s="92"/>
      <c r="AJ750" s="99"/>
      <c r="AK750" s="62"/>
    </row>
    <row r="751" spans="1:37" s="95" customFormat="1" ht="12.75" hidden="1" x14ac:dyDescent="0.2">
      <c r="A751" s="82"/>
      <c r="B751" s="93"/>
      <c r="C751" s="94"/>
      <c r="D751" s="85"/>
      <c r="E751" s="85"/>
      <c r="F751" s="49">
        <f t="shared" si="14"/>
        <v>0</v>
      </c>
      <c r="H751" s="96"/>
      <c r="I751" s="97"/>
      <c r="J751" s="98"/>
      <c r="K751" s="89"/>
      <c r="L751" s="96"/>
      <c r="M751" s="96"/>
      <c r="N751" s="97"/>
      <c r="O751" s="98"/>
      <c r="P751" s="89"/>
      <c r="Q751" s="96"/>
      <c r="R751" s="96"/>
      <c r="S751" s="97"/>
      <c r="T751" s="97"/>
      <c r="U751" s="91"/>
      <c r="V751" s="96"/>
      <c r="W751" s="96"/>
      <c r="X751" s="97"/>
      <c r="Y751" s="97"/>
      <c r="Z751" s="91"/>
      <c r="AA751" s="97"/>
      <c r="AB751" s="99"/>
      <c r="AC751" s="92"/>
      <c r="AD751" s="99"/>
      <c r="AE751" s="92"/>
      <c r="AF751" s="99"/>
      <c r="AG751" s="92"/>
      <c r="AH751" s="99"/>
      <c r="AI751" s="92"/>
      <c r="AJ751" s="99"/>
      <c r="AK751" s="62"/>
    </row>
    <row r="752" spans="1:37" s="95" customFormat="1" ht="12.75" hidden="1" x14ac:dyDescent="0.2">
      <c r="A752" s="82"/>
      <c r="B752" s="93"/>
      <c r="C752" s="94"/>
      <c r="D752" s="85"/>
      <c r="E752" s="85"/>
      <c r="F752" s="49">
        <f t="shared" si="14"/>
        <v>0</v>
      </c>
      <c r="H752" s="96"/>
      <c r="I752" s="97"/>
      <c r="J752" s="98"/>
      <c r="K752" s="89"/>
      <c r="L752" s="96"/>
      <c r="M752" s="96"/>
      <c r="N752" s="97"/>
      <c r="O752" s="98"/>
      <c r="P752" s="89"/>
      <c r="Q752" s="96"/>
      <c r="R752" s="96"/>
      <c r="S752" s="97"/>
      <c r="T752" s="97"/>
      <c r="U752" s="91"/>
      <c r="V752" s="96"/>
      <c r="W752" s="96"/>
      <c r="X752" s="97"/>
      <c r="Y752" s="97"/>
      <c r="Z752" s="91"/>
      <c r="AA752" s="97"/>
      <c r="AB752" s="99"/>
      <c r="AC752" s="92"/>
      <c r="AD752" s="99"/>
      <c r="AE752" s="92"/>
      <c r="AF752" s="99"/>
      <c r="AG752" s="92"/>
      <c r="AH752" s="99"/>
      <c r="AI752" s="92"/>
      <c r="AJ752" s="99"/>
      <c r="AK752" s="62"/>
    </row>
    <row r="753" spans="1:37" s="95" customFormat="1" ht="12.75" hidden="1" x14ac:dyDescent="0.2">
      <c r="A753" s="82"/>
      <c r="B753" s="93"/>
      <c r="C753" s="94"/>
      <c r="D753" s="85"/>
      <c r="E753" s="85"/>
      <c r="F753" s="49">
        <f t="shared" si="14"/>
        <v>0</v>
      </c>
      <c r="H753" s="96"/>
      <c r="I753" s="97"/>
      <c r="J753" s="98"/>
      <c r="K753" s="89"/>
      <c r="L753" s="96"/>
      <c r="M753" s="96"/>
      <c r="N753" s="97"/>
      <c r="O753" s="98"/>
      <c r="P753" s="89"/>
      <c r="Q753" s="96"/>
      <c r="R753" s="96"/>
      <c r="S753" s="97"/>
      <c r="T753" s="97"/>
      <c r="U753" s="91"/>
      <c r="V753" s="96"/>
      <c r="W753" s="96"/>
      <c r="X753" s="97"/>
      <c r="Y753" s="97"/>
      <c r="Z753" s="91"/>
      <c r="AA753" s="97"/>
      <c r="AB753" s="99"/>
      <c r="AC753" s="92"/>
      <c r="AD753" s="99"/>
      <c r="AE753" s="92"/>
      <c r="AF753" s="99"/>
      <c r="AG753" s="92"/>
      <c r="AH753" s="99"/>
      <c r="AI753" s="92"/>
      <c r="AJ753" s="99"/>
      <c r="AK753" s="62"/>
    </row>
    <row r="754" spans="1:37" s="95" customFormat="1" ht="12.75" hidden="1" x14ac:dyDescent="0.2">
      <c r="A754" s="82"/>
      <c r="B754" s="93"/>
      <c r="C754" s="94"/>
      <c r="D754" s="85"/>
      <c r="E754" s="85"/>
      <c r="F754" s="49">
        <f t="shared" si="14"/>
        <v>0</v>
      </c>
      <c r="H754" s="96"/>
      <c r="I754" s="97"/>
      <c r="J754" s="98"/>
      <c r="K754" s="89"/>
      <c r="L754" s="96"/>
      <c r="M754" s="96"/>
      <c r="N754" s="97"/>
      <c r="O754" s="98"/>
      <c r="P754" s="89"/>
      <c r="Q754" s="96"/>
      <c r="R754" s="96"/>
      <c r="S754" s="97"/>
      <c r="T754" s="97"/>
      <c r="U754" s="91"/>
      <c r="V754" s="96"/>
      <c r="W754" s="96"/>
      <c r="X754" s="97"/>
      <c r="Y754" s="97"/>
      <c r="Z754" s="91"/>
      <c r="AA754" s="97"/>
      <c r="AB754" s="99"/>
      <c r="AC754" s="92"/>
      <c r="AD754" s="99"/>
      <c r="AE754" s="92"/>
      <c r="AF754" s="99"/>
      <c r="AG754" s="92"/>
      <c r="AH754" s="99"/>
      <c r="AI754" s="92"/>
      <c r="AJ754" s="99"/>
      <c r="AK754" s="62"/>
    </row>
    <row r="755" spans="1:37" s="95" customFormat="1" ht="12.75" hidden="1" x14ac:dyDescent="0.2">
      <c r="A755" s="82"/>
      <c r="B755" s="93"/>
      <c r="C755" s="94"/>
      <c r="D755" s="85"/>
      <c r="E755" s="85"/>
      <c r="F755" s="49">
        <f t="shared" si="14"/>
        <v>0</v>
      </c>
      <c r="H755" s="96"/>
      <c r="I755" s="97"/>
      <c r="J755" s="98"/>
      <c r="K755" s="89"/>
      <c r="L755" s="96"/>
      <c r="M755" s="96"/>
      <c r="N755" s="97"/>
      <c r="O755" s="98"/>
      <c r="P755" s="89"/>
      <c r="Q755" s="96"/>
      <c r="R755" s="96"/>
      <c r="S755" s="97"/>
      <c r="T755" s="97"/>
      <c r="U755" s="91"/>
      <c r="V755" s="96"/>
      <c r="W755" s="96"/>
      <c r="X755" s="97"/>
      <c r="Y755" s="97"/>
      <c r="Z755" s="91"/>
      <c r="AA755" s="97"/>
      <c r="AB755" s="99"/>
      <c r="AC755" s="92"/>
      <c r="AD755" s="99"/>
      <c r="AE755" s="92"/>
      <c r="AF755" s="99"/>
      <c r="AG755" s="92"/>
      <c r="AH755" s="99"/>
      <c r="AI755" s="92"/>
      <c r="AJ755" s="99"/>
      <c r="AK755" s="62"/>
    </row>
    <row r="756" spans="1:37" s="95" customFormat="1" ht="12.75" hidden="1" x14ac:dyDescent="0.2">
      <c r="A756" s="82"/>
      <c r="B756" s="93"/>
      <c r="C756" s="94"/>
      <c r="D756" s="85"/>
      <c r="E756" s="85"/>
      <c r="F756" s="49">
        <f t="shared" si="14"/>
        <v>0</v>
      </c>
      <c r="H756" s="96"/>
      <c r="I756" s="97"/>
      <c r="J756" s="98"/>
      <c r="K756" s="89"/>
      <c r="L756" s="96"/>
      <c r="M756" s="96"/>
      <c r="N756" s="97"/>
      <c r="O756" s="98"/>
      <c r="P756" s="89"/>
      <c r="Q756" s="96"/>
      <c r="R756" s="96"/>
      <c r="S756" s="97"/>
      <c r="T756" s="97"/>
      <c r="U756" s="91"/>
      <c r="V756" s="96"/>
      <c r="W756" s="96"/>
      <c r="X756" s="97"/>
      <c r="Y756" s="97"/>
      <c r="Z756" s="91"/>
      <c r="AA756" s="97"/>
      <c r="AB756" s="99"/>
      <c r="AC756" s="92"/>
      <c r="AD756" s="99"/>
      <c r="AE756" s="92"/>
      <c r="AF756" s="99"/>
      <c r="AG756" s="92"/>
      <c r="AH756" s="99"/>
      <c r="AI756" s="92"/>
      <c r="AJ756" s="99"/>
      <c r="AK756" s="62"/>
    </row>
    <row r="757" spans="1:37" s="95" customFormat="1" ht="12.75" hidden="1" x14ac:dyDescent="0.2">
      <c r="A757" s="82"/>
      <c r="B757" s="93"/>
      <c r="C757" s="94"/>
      <c r="D757" s="85"/>
      <c r="E757" s="85"/>
      <c r="F757" s="49">
        <f t="shared" si="14"/>
        <v>0</v>
      </c>
      <c r="H757" s="96"/>
      <c r="I757" s="97"/>
      <c r="J757" s="98"/>
      <c r="K757" s="89"/>
      <c r="L757" s="96"/>
      <c r="M757" s="96"/>
      <c r="N757" s="97"/>
      <c r="O757" s="98"/>
      <c r="P757" s="89"/>
      <c r="Q757" s="96"/>
      <c r="R757" s="96"/>
      <c r="S757" s="97"/>
      <c r="T757" s="97"/>
      <c r="U757" s="91"/>
      <c r="V757" s="96"/>
      <c r="W757" s="96"/>
      <c r="X757" s="97"/>
      <c r="Y757" s="97"/>
      <c r="Z757" s="91"/>
      <c r="AA757" s="97"/>
      <c r="AB757" s="99"/>
      <c r="AC757" s="92"/>
      <c r="AD757" s="99"/>
      <c r="AE757" s="92"/>
      <c r="AF757" s="99"/>
      <c r="AG757" s="92"/>
      <c r="AH757" s="99"/>
      <c r="AI757" s="92"/>
      <c r="AJ757" s="99"/>
      <c r="AK757" s="62"/>
    </row>
    <row r="758" spans="1:37" s="95" customFormat="1" ht="12.75" hidden="1" x14ac:dyDescent="0.2">
      <c r="A758" s="82"/>
      <c r="B758" s="93"/>
      <c r="C758" s="94"/>
      <c r="D758" s="85"/>
      <c r="E758" s="85"/>
      <c r="F758" s="49">
        <f t="shared" si="14"/>
        <v>0</v>
      </c>
      <c r="H758" s="96"/>
      <c r="I758" s="97"/>
      <c r="J758" s="98"/>
      <c r="K758" s="89"/>
      <c r="L758" s="96"/>
      <c r="M758" s="96"/>
      <c r="N758" s="97"/>
      <c r="O758" s="98"/>
      <c r="P758" s="89"/>
      <c r="Q758" s="96"/>
      <c r="R758" s="96"/>
      <c r="S758" s="97"/>
      <c r="T758" s="97"/>
      <c r="U758" s="91"/>
      <c r="V758" s="96"/>
      <c r="W758" s="96"/>
      <c r="X758" s="97"/>
      <c r="Y758" s="97"/>
      <c r="Z758" s="91"/>
      <c r="AA758" s="97"/>
      <c r="AB758" s="99"/>
      <c r="AC758" s="92"/>
      <c r="AD758" s="99"/>
      <c r="AE758" s="92"/>
      <c r="AF758" s="99"/>
      <c r="AG758" s="92"/>
      <c r="AH758" s="99"/>
      <c r="AI758" s="92"/>
      <c r="AJ758" s="99"/>
      <c r="AK758" s="62"/>
    </row>
    <row r="759" spans="1:37" s="95" customFormat="1" ht="12.75" hidden="1" x14ac:dyDescent="0.2">
      <c r="A759" s="82"/>
      <c r="B759" s="93"/>
      <c r="C759" s="94"/>
      <c r="D759" s="85"/>
      <c r="E759" s="85"/>
      <c r="F759" s="49">
        <f t="shared" si="14"/>
        <v>0</v>
      </c>
      <c r="H759" s="96"/>
      <c r="I759" s="97"/>
      <c r="J759" s="98"/>
      <c r="K759" s="89"/>
      <c r="L759" s="96"/>
      <c r="M759" s="96"/>
      <c r="N759" s="97"/>
      <c r="O759" s="98"/>
      <c r="P759" s="89"/>
      <c r="Q759" s="96"/>
      <c r="R759" s="96"/>
      <c r="S759" s="97"/>
      <c r="T759" s="97"/>
      <c r="U759" s="91"/>
      <c r="V759" s="96"/>
      <c r="W759" s="96"/>
      <c r="X759" s="97"/>
      <c r="Y759" s="97"/>
      <c r="Z759" s="91"/>
      <c r="AA759" s="97"/>
      <c r="AB759" s="99"/>
      <c r="AC759" s="92"/>
      <c r="AD759" s="99"/>
      <c r="AE759" s="92"/>
      <c r="AF759" s="99"/>
      <c r="AG759" s="92"/>
      <c r="AH759" s="99"/>
      <c r="AI759" s="92"/>
      <c r="AJ759" s="99"/>
      <c r="AK759" s="62"/>
    </row>
    <row r="760" spans="1:37" s="95" customFormat="1" ht="12.75" hidden="1" x14ac:dyDescent="0.2">
      <c r="A760" s="82"/>
      <c r="B760" s="93"/>
      <c r="C760" s="94"/>
      <c r="D760" s="85"/>
      <c r="E760" s="85"/>
      <c r="F760" s="49">
        <f t="shared" si="14"/>
        <v>0</v>
      </c>
      <c r="H760" s="96"/>
      <c r="I760" s="97"/>
      <c r="J760" s="98"/>
      <c r="K760" s="89"/>
      <c r="L760" s="96"/>
      <c r="M760" s="96"/>
      <c r="N760" s="97"/>
      <c r="O760" s="98"/>
      <c r="P760" s="89"/>
      <c r="Q760" s="96"/>
      <c r="R760" s="96"/>
      <c r="S760" s="97"/>
      <c r="T760" s="97"/>
      <c r="U760" s="91"/>
      <c r="V760" s="96"/>
      <c r="W760" s="96"/>
      <c r="X760" s="97"/>
      <c r="Y760" s="97"/>
      <c r="Z760" s="91"/>
      <c r="AA760" s="97"/>
      <c r="AB760" s="99"/>
      <c r="AC760" s="92"/>
      <c r="AD760" s="99"/>
      <c r="AE760" s="92"/>
      <c r="AF760" s="99"/>
      <c r="AG760" s="92"/>
      <c r="AH760" s="99"/>
      <c r="AI760" s="92"/>
      <c r="AJ760" s="99"/>
      <c r="AK760" s="62"/>
    </row>
    <row r="761" spans="1:37" s="95" customFormat="1" ht="12.75" hidden="1" x14ac:dyDescent="0.2">
      <c r="A761" s="82"/>
      <c r="B761" s="93"/>
      <c r="C761" s="94"/>
      <c r="D761" s="85"/>
      <c r="E761" s="85"/>
      <c r="F761" s="49">
        <f t="shared" si="14"/>
        <v>0</v>
      </c>
      <c r="H761" s="96"/>
      <c r="I761" s="97"/>
      <c r="J761" s="98"/>
      <c r="K761" s="89"/>
      <c r="L761" s="96"/>
      <c r="M761" s="96"/>
      <c r="N761" s="97"/>
      <c r="O761" s="98"/>
      <c r="P761" s="89"/>
      <c r="Q761" s="96"/>
      <c r="R761" s="96"/>
      <c r="S761" s="97"/>
      <c r="T761" s="97"/>
      <c r="U761" s="91"/>
      <c r="V761" s="96"/>
      <c r="W761" s="96"/>
      <c r="X761" s="97"/>
      <c r="Y761" s="97"/>
      <c r="Z761" s="91"/>
      <c r="AA761" s="97"/>
      <c r="AB761" s="99"/>
      <c r="AC761" s="92"/>
      <c r="AD761" s="99"/>
      <c r="AE761" s="92"/>
      <c r="AF761" s="99"/>
      <c r="AG761" s="92"/>
      <c r="AH761" s="99"/>
      <c r="AI761" s="92"/>
      <c r="AJ761" s="99"/>
      <c r="AK761" s="62"/>
    </row>
    <row r="762" spans="1:37" s="95" customFormat="1" ht="12.75" hidden="1" x14ac:dyDescent="0.2">
      <c r="A762" s="82"/>
      <c r="B762" s="93"/>
      <c r="C762" s="94"/>
      <c r="D762" s="85"/>
      <c r="E762" s="85"/>
      <c r="F762" s="49">
        <f t="shared" si="14"/>
        <v>0</v>
      </c>
      <c r="H762" s="96"/>
      <c r="I762" s="97"/>
      <c r="J762" s="98"/>
      <c r="K762" s="89"/>
      <c r="L762" s="96"/>
      <c r="M762" s="96"/>
      <c r="N762" s="97"/>
      <c r="O762" s="98"/>
      <c r="P762" s="89"/>
      <c r="Q762" s="96"/>
      <c r="R762" s="96"/>
      <c r="S762" s="97"/>
      <c r="T762" s="97"/>
      <c r="U762" s="91"/>
      <c r="V762" s="96"/>
      <c r="W762" s="96"/>
      <c r="X762" s="97"/>
      <c r="Y762" s="97"/>
      <c r="Z762" s="91"/>
      <c r="AA762" s="97"/>
      <c r="AB762" s="99"/>
      <c r="AC762" s="92"/>
      <c r="AD762" s="99"/>
      <c r="AE762" s="92"/>
      <c r="AF762" s="99"/>
      <c r="AG762" s="92"/>
      <c r="AH762" s="99"/>
      <c r="AI762" s="92"/>
      <c r="AJ762" s="99"/>
      <c r="AK762" s="62"/>
    </row>
    <row r="763" spans="1:37" s="95" customFormat="1" ht="12.75" hidden="1" x14ac:dyDescent="0.2">
      <c r="A763" s="82"/>
      <c r="B763" s="93"/>
      <c r="C763" s="94"/>
      <c r="D763" s="85"/>
      <c r="E763" s="85"/>
      <c r="F763" s="49">
        <f t="shared" si="14"/>
        <v>0</v>
      </c>
      <c r="H763" s="96"/>
      <c r="I763" s="97"/>
      <c r="J763" s="98"/>
      <c r="K763" s="89"/>
      <c r="L763" s="96"/>
      <c r="M763" s="96"/>
      <c r="N763" s="97"/>
      <c r="O763" s="98"/>
      <c r="P763" s="89"/>
      <c r="Q763" s="96"/>
      <c r="R763" s="96"/>
      <c r="S763" s="97"/>
      <c r="T763" s="97"/>
      <c r="U763" s="91"/>
      <c r="V763" s="96"/>
      <c r="W763" s="96"/>
      <c r="X763" s="97"/>
      <c r="Y763" s="97"/>
      <c r="Z763" s="91"/>
      <c r="AA763" s="97"/>
      <c r="AB763" s="99"/>
      <c r="AC763" s="92"/>
      <c r="AD763" s="99"/>
      <c r="AE763" s="92"/>
      <c r="AF763" s="99"/>
      <c r="AG763" s="92"/>
      <c r="AH763" s="99"/>
      <c r="AI763" s="92"/>
      <c r="AJ763" s="99"/>
      <c r="AK763" s="62"/>
    </row>
    <row r="764" spans="1:37" s="95" customFormat="1" ht="12.75" hidden="1" x14ac:dyDescent="0.2">
      <c r="A764" s="82"/>
      <c r="B764" s="93"/>
      <c r="C764" s="94"/>
      <c r="D764" s="85"/>
      <c r="E764" s="85"/>
      <c r="F764" s="49">
        <f t="shared" si="14"/>
        <v>0</v>
      </c>
      <c r="H764" s="96"/>
      <c r="I764" s="97"/>
      <c r="J764" s="98"/>
      <c r="K764" s="89"/>
      <c r="L764" s="96"/>
      <c r="M764" s="96"/>
      <c r="N764" s="97"/>
      <c r="O764" s="98"/>
      <c r="P764" s="89"/>
      <c r="Q764" s="96"/>
      <c r="R764" s="96"/>
      <c r="S764" s="97"/>
      <c r="T764" s="97"/>
      <c r="U764" s="91"/>
      <c r="V764" s="96"/>
      <c r="W764" s="96"/>
      <c r="X764" s="97"/>
      <c r="Y764" s="97"/>
      <c r="Z764" s="91"/>
      <c r="AA764" s="97"/>
      <c r="AB764" s="99"/>
      <c r="AC764" s="92"/>
      <c r="AD764" s="99"/>
      <c r="AE764" s="92"/>
      <c r="AF764" s="99"/>
      <c r="AG764" s="92"/>
      <c r="AH764" s="99"/>
      <c r="AI764" s="92"/>
      <c r="AJ764" s="99"/>
      <c r="AK764" s="62"/>
    </row>
    <row r="765" spans="1:37" s="95" customFormat="1" ht="12.75" hidden="1" x14ac:dyDescent="0.2">
      <c r="A765" s="82"/>
      <c r="B765" s="93"/>
      <c r="C765" s="94"/>
      <c r="D765" s="85"/>
      <c r="E765" s="85"/>
      <c r="F765" s="49">
        <f t="shared" si="14"/>
        <v>0</v>
      </c>
      <c r="H765" s="96"/>
      <c r="I765" s="97"/>
      <c r="J765" s="98"/>
      <c r="K765" s="89"/>
      <c r="L765" s="96"/>
      <c r="M765" s="96"/>
      <c r="N765" s="97"/>
      <c r="O765" s="98"/>
      <c r="P765" s="89"/>
      <c r="Q765" s="96"/>
      <c r="R765" s="96"/>
      <c r="S765" s="97"/>
      <c r="T765" s="97"/>
      <c r="U765" s="91"/>
      <c r="V765" s="96"/>
      <c r="W765" s="96"/>
      <c r="X765" s="97"/>
      <c r="Y765" s="97"/>
      <c r="Z765" s="91"/>
      <c r="AA765" s="97"/>
      <c r="AB765" s="99"/>
      <c r="AC765" s="92"/>
      <c r="AD765" s="99"/>
      <c r="AE765" s="92"/>
      <c r="AF765" s="99"/>
      <c r="AG765" s="92"/>
      <c r="AH765" s="99"/>
      <c r="AI765" s="92"/>
      <c r="AJ765" s="99"/>
      <c r="AK765" s="62"/>
    </row>
    <row r="766" spans="1:37" s="95" customFormat="1" ht="12.75" hidden="1" x14ac:dyDescent="0.2">
      <c r="A766" s="82"/>
      <c r="B766" s="93"/>
      <c r="C766" s="94"/>
      <c r="D766" s="85"/>
      <c r="E766" s="85"/>
      <c r="F766" s="49">
        <f t="shared" si="14"/>
        <v>0</v>
      </c>
      <c r="H766" s="96"/>
      <c r="I766" s="97"/>
      <c r="J766" s="98"/>
      <c r="K766" s="89"/>
      <c r="L766" s="96"/>
      <c r="M766" s="96"/>
      <c r="N766" s="97"/>
      <c r="O766" s="98"/>
      <c r="P766" s="89"/>
      <c r="Q766" s="96"/>
      <c r="R766" s="96"/>
      <c r="S766" s="97"/>
      <c r="T766" s="97"/>
      <c r="U766" s="91"/>
      <c r="V766" s="96"/>
      <c r="W766" s="96"/>
      <c r="X766" s="97"/>
      <c r="Y766" s="97"/>
      <c r="Z766" s="91"/>
      <c r="AA766" s="97"/>
      <c r="AB766" s="99"/>
      <c r="AC766" s="92"/>
      <c r="AD766" s="99"/>
      <c r="AE766" s="92"/>
      <c r="AF766" s="99"/>
      <c r="AG766" s="92"/>
      <c r="AH766" s="99"/>
      <c r="AI766" s="92"/>
      <c r="AJ766" s="99"/>
      <c r="AK766" s="62"/>
    </row>
    <row r="767" spans="1:37" s="95" customFormat="1" ht="12.75" hidden="1" x14ac:dyDescent="0.2">
      <c r="A767" s="82"/>
      <c r="B767" s="93"/>
      <c r="C767" s="94"/>
      <c r="D767" s="85"/>
      <c r="E767" s="85"/>
      <c r="F767" s="49">
        <f t="shared" si="14"/>
        <v>0</v>
      </c>
      <c r="H767" s="96"/>
      <c r="I767" s="97"/>
      <c r="J767" s="98"/>
      <c r="K767" s="89"/>
      <c r="L767" s="96"/>
      <c r="M767" s="96"/>
      <c r="N767" s="97"/>
      <c r="O767" s="98"/>
      <c r="P767" s="89"/>
      <c r="Q767" s="96"/>
      <c r="R767" s="96"/>
      <c r="S767" s="97"/>
      <c r="T767" s="97"/>
      <c r="U767" s="91"/>
      <c r="V767" s="96"/>
      <c r="W767" s="96"/>
      <c r="X767" s="97"/>
      <c r="Y767" s="97"/>
      <c r="Z767" s="91"/>
      <c r="AA767" s="97"/>
      <c r="AB767" s="99"/>
      <c r="AC767" s="92"/>
      <c r="AD767" s="99"/>
      <c r="AE767" s="92"/>
      <c r="AF767" s="99"/>
      <c r="AG767" s="92"/>
      <c r="AH767" s="99"/>
      <c r="AI767" s="92"/>
      <c r="AJ767" s="99"/>
      <c r="AK767" s="62"/>
    </row>
    <row r="768" spans="1:37" s="95" customFormat="1" ht="12.75" hidden="1" x14ac:dyDescent="0.2">
      <c r="A768" s="82"/>
      <c r="B768" s="93"/>
      <c r="C768" s="94"/>
      <c r="D768" s="85"/>
      <c r="E768" s="85"/>
      <c r="F768" s="49">
        <f t="shared" si="14"/>
        <v>0</v>
      </c>
      <c r="H768" s="96"/>
      <c r="I768" s="97"/>
      <c r="J768" s="98"/>
      <c r="K768" s="89"/>
      <c r="L768" s="96"/>
      <c r="M768" s="96"/>
      <c r="N768" s="97"/>
      <c r="O768" s="98"/>
      <c r="P768" s="89"/>
      <c r="Q768" s="96"/>
      <c r="R768" s="96"/>
      <c r="S768" s="97"/>
      <c r="T768" s="97"/>
      <c r="U768" s="91"/>
      <c r="V768" s="96"/>
      <c r="W768" s="96"/>
      <c r="X768" s="97"/>
      <c r="Y768" s="97"/>
      <c r="Z768" s="91"/>
      <c r="AA768" s="97"/>
      <c r="AB768" s="99"/>
      <c r="AC768" s="92"/>
      <c r="AD768" s="99"/>
      <c r="AE768" s="92"/>
      <c r="AF768" s="99"/>
      <c r="AG768" s="92"/>
      <c r="AH768" s="99"/>
      <c r="AI768" s="92"/>
      <c r="AJ768" s="99"/>
      <c r="AK768" s="62"/>
    </row>
    <row r="769" spans="1:37" s="95" customFormat="1" ht="12.75" hidden="1" x14ac:dyDescent="0.2">
      <c r="A769" s="82"/>
      <c r="B769" s="93"/>
      <c r="C769" s="94"/>
      <c r="D769" s="85"/>
      <c r="E769" s="85"/>
      <c r="F769" s="49">
        <f t="shared" si="14"/>
        <v>0</v>
      </c>
      <c r="H769" s="96"/>
      <c r="I769" s="97"/>
      <c r="J769" s="98"/>
      <c r="K769" s="89"/>
      <c r="L769" s="96"/>
      <c r="M769" s="96"/>
      <c r="N769" s="97"/>
      <c r="O769" s="98"/>
      <c r="P769" s="89"/>
      <c r="Q769" s="96"/>
      <c r="R769" s="96"/>
      <c r="S769" s="97"/>
      <c r="T769" s="97"/>
      <c r="U769" s="91"/>
      <c r="V769" s="96"/>
      <c r="W769" s="96"/>
      <c r="X769" s="97"/>
      <c r="Y769" s="97"/>
      <c r="Z769" s="91"/>
      <c r="AA769" s="97"/>
      <c r="AB769" s="99"/>
      <c r="AC769" s="92"/>
      <c r="AD769" s="99"/>
      <c r="AE769" s="92"/>
      <c r="AF769" s="99"/>
      <c r="AG769" s="92"/>
      <c r="AH769" s="99"/>
      <c r="AI769" s="92"/>
      <c r="AJ769" s="99"/>
      <c r="AK769" s="62"/>
    </row>
    <row r="770" spans="1:37" s="95" customFormat="1" ht="12.75" hidden="1" x14ac:dyDescent="0.2">
      <c r="A770" s="82"/>
      <c r="B770" s="93"/>
      <c r="C770" s="94"/>
      <c r="D770" s="85"/>
      <c r="E770" s="85"/>
      <c r="F770" s="49">
        <f t="shared" si="14"/>
        <v>0</v>
      </c>
      <c r="H770" s="96"/>
      <c r="I770" s="97"/>
      <c r="J770" s="98"/>
      <c r="K770" s="89"/>
      <c r="L770" s="96"/>
      <c r="M770" s="96"/>
      <c r="N770" s="97"/>
      <c r="O770" s="98"/>
      <c r="P770" s="89"/>
      <c r="Q770" s="96"/>
      <c r="R770" s="96"/>
      <c r="S770" s="97"/>
      <c r="T770" s="97"/>
      <c r="U770" s="91"/>
      <c r="V770" s="96"/>
      <c r="W770" s="96"/>
      <c r="X770" s="97"/>
      <c r="Y770" s="97"/>
      <c r="Z770" s="91"/>
      <c r="AA770" s="97"/>
      <c r="AB770" s="99"/>
      <c r="AC770" s="92"/>
      <c r="AD770" s="99"/>
      <c r="AE770" s="92"/>
      <c r="AF770" s="99"/>
      <c r="AG770" s="92"/>
      <c r="AH770" s="99"/>
      <c r="AI770" s="92"/>
      <c r="AJ770" s="99"/>
      <c r="AK770" s="62"/>
    </row>
    <row r="771" spans="1:37" s="95" customFormat="1" ht="12.75" hidden="1" x14ac:dyDescent="0.2">
      <c r="A771" s="82"/>
      <c r="B771" s="93"/>
      <c r="C771" s="94"/>
      <c r="D771" s="85"/>
      <c r="E771" s="85"/>
      <c r="F771" s="49">
        <f t="shared" si="14"/>
        <v>0</v>
      </c>
      <c r="H771" s="96"/>
      <c r="I771" s="97"/>
      <c r="J771" s="98"/>
      <c r="K771" s="89"/>
      <c r="L771" s="96"/>
      <c r="M771" s="96"/>
      <c r="N771" s="97"/>
      <c r="O771" s="98"/>
      <c r="P771" s="89"/>
      <c r="Q771" s="96"/>
      <c r="R771" s="96"/>
      <c r="S771" s="97"/>
      <c r="T771" s="97"/>
      <c r="U771" s="91"/>
      <c r="V771" s="96"/>
      <c r="W771" s="96"/>
      <c r="X771" s="97"/>
      <c r="Y771" s="97"/>
      <c r="Z771" s="91"/>
      <c r="AA771" s="97"/>
      <c r="AB771" s="99"/>
      <c r="AC771" s="92"/>
      <c r="AD771" s="99"/>
      <c r="AE771" s="92"/>
      <c r="AF771" s="99"/>
      <c r="AG771" s="92"/>
      <c r="AH771" s="99"/>
      <c r="AI771" s="92"/>
      <c r="AJ771" s="99"/>
      <c r="AK771" s="62"/>
    </row>
    <row r="772" spans="1:37" s="95" customFormat="1" ht="12.75" hidden="1" x14ac:dyDescent="0.2">
      <c r="A772" s="82"/>
      <c r="B772" s="93"/>
      <c r="C772" s="94"/>
      <c r="D772" s="85"/>
      <c r="E772" s="85"/>
      <c r="F772" s="49">
        <f t="shared" si="14"/>
        <v>0</v>
      </c>
      <c r="H772" s="96"/>
      <c r="I772" s="97"/>
      <c r="J772" s="98"/>
      <c r="K772" s="89"/>
      <c r="L772" s="96"/>
      <c r="M772" s="96"/>
      <c r="N772" s="97"/>
      <c r="O772" s="98"/>
      <c r="P772" s="89"/>
      <c r="Q772" s="96"/>
      <c r="R772" s="96"/>
      <c r="S772" s="97"/>
      <c r="T772" s="97"/>
      <c r="U772" s="91"/>
      <c r="V772" s="96"/>
      <c r="W772" s="96"/>
      <c r="X772" s="97"/>
      <c r="Y772" s="97"/>
      <c r="Z772" s="91"/>
      <c r="AA772" s="97"/>
      <c r="AB772" s="99"/>
      <c r="AC772" s="92"/>
      <c r="AD772" s="99"/>
      <c r="AE772" s="92"/>
      <c r="AF772" s="99"/>
      <c r="AG772" s="92"/>
      <c r="AH772" s="99"/>
      <c r="AI772" s="92"/>
      <c r="AJ772" s="99"/>
      <c r="AK772" s="62"/>
    </row>
    <row r="773" spans="1:37" s="95" customFormat="1" ht="12.75" hidden="1" x14ac:dyDescent="0.2">
      <c r="A773" s="82"/>
      <c r="B773" s="93"/>
      <c r="C773" s="94"/>
      <c r="D773" s="85"/>
      <c r="E773" s="85"/>
      <c r="F773" s="49">
        <f t="shared" si="14"/>
        <v>0</v>
      </c>
      <c r="H773" s="96"/>
      <c r="I773" s="97"/>
      <c r="J773" s="98"/>
      <c r="K773" s="89"/>
      <c r="L773" s="96"/>
      <c r="M773" s="96"/>
      <c r="N773" s="97"/>
      <c r="O773" s="98"/>
      <c r="P773" s="89"/>
      <c r="Q773" s="96"/>
      <c r="R773" s="96"/>
      <c r="S773" s="97"/>
      <c r="T773" s="97"/>
      <c r="U773" s="91"/>
      <c r="V773" s="96"/>
      <c r="W773" s="96"/>
      <c r="X773" s="97"/>
      <c r="Y773" s="97"/>
      <c r="Z773" s="91"/>
      <c r="AA773" s="97"/>
      <c r="AB773" s="99"/>
      <c r="AC773" s="92"/>
      <c r="AD773" s="99"/>
      <c r="AE773" s="92"/>
      <c r="AF773" s="99"/>
      <c r="AG773" s="92"/>
      <c r="AH773" s="99"/>
      <c r="AI773" s="92"/>
      <c r="AJ773" s="99"/>
      <c r="AK773" s="62"/>
    </row>
    <row r="774" spans="1:37" s="95" customFormat="1" ht="12.75" hidden="1" x14ac:dyDescent="0.2">
      <c r="A774" s="82"/>
      <c r="B774" s="93"/>
      <c r="C774" s="94"/>
      <c r="D774" s="85"/>
      <c r="E774" s="85"/>
      <c r="F774" s="49">
        <f t="shared" si="14"/>
        <v>0</v>
      </c>
      <c r="H774" s="96"/>
      <c r="I774" s="97"/>
      <c r="J774" s="98"/>
      <c r="K774" s="89"/>
      <c r="L774" s="96"/>
      <c r="M774" s="96"/>
      <c r="N774" s="97"/>
      <c r="O774" s="98"/>
      <c r="P774" s="89"/>
      <c r="Q774" s="96"/>
      <c r="R774" s="96"/>
      <c r="S774" s="97"/>
      <c r="T774" s="97"/>
      <c r="U774" s="91"/>
      <c r="V774" s="96"/>
      <c r="W774" s="96"/>
      <c r="X774" s="97"/>
      <c r="Y774" s="97"/>
      <c r="Z774" s="91"/>
      <c r="AA774" s="97"/>
      <c r="AB774" s="99"/>
      <c r="AC774" s="92"/>
      <c r="AD774" s="99"/>
      <c r="AE774" s="92"/>
      <c r="AF774" s="99"/>
      <c r="AG774" s="92"/>
      <c r="AH774" s="99"/>
      <c r="AI774" s="92"/>
      <c r="AJ774" s="99"/>
      <c r="AK774" s="62"/>
    </row>
    <row r="775" spans="1:37" s="95" customFormat="1" ht="12.75" hidden="1" x14ac:dyDescent="0.2">
      <c r="A775" s="82"/>
      <c r="B775" s="93"/>
      <c r="C775" s="94"/>
      <c r="D775" s="85"/>
      <c r="E775" s="85"/>
      <c r="F775" s="49">
        <f t="shared" si="14"/>
        <v>0</v>
      </c>
      <c r="H775" s="96"/>
      <c r="I775" s="97"/>
      <c r="J775" s="98"/>
      <c r="K775" s="89"/>
      <c r="L775" s="96"/>
      <c r="M775" s="96"/>
      <c r="N775" s="97"/>
      <c r="O775" s="98"/>
      <c r="P775" s="89"/>
      <c r="Q775" s="96"/>
      <c r="R775" s="96"/>
      <c r="S775" s="97"/>
      <c r="T775" s="97"/>
      <c r="U775" s="91"/>
      <c r="V775" s="96"/>
      <c r="W775" s="96"/>
      <c r="X775" s="97"/>
      <c r="Y775" s="97"/>
      <c r="Z775" s="91"/>
      <c r="AA775" s="97"/>
      <c r="AB775" s="99"/>
      <c r="AC775" s="92"/>
      <c r="AD775" s="99"/>
      <c r="AE775" s="92"/>
      <c r="AF775" s="99"/>
      <c r="AG775" s="92"/>
      <c r="AH775" s="99"/>
      <c r="AI775" s="92"/>
      <c r="AJ775" s="99"/>
      <c r="AK775" s="62"/>
    </row>
    <row r="776" spans="1:37" s="95" customFormat="1" ht="12.75" hidden="1" x14ac:dyDescent="0.2">
      <c r="A776" s="82"/>
      <c r="B776" s="93"/>
      <c r="C776" s="94"/>
      <c r="D776" s="85"/>
      <c r="E776" s="85"/>
      <c r="F776" s="49">
        <f t="shared" si="14"/>
        <v>0</v>
      </c>
      <c r="H776" s="96"/>
      <c r="I776" s="97"/>
      <c r="J776" s="98"/>
      <c r="K776" s="89"/>
      <c r="L776" s="96"/>
      <c r="M776" s="96"/>
      <c r="N776" s="97"/>
      <c r="O776" s="98"/>
      <c r="P776" s="89"/>
      <c r="Q776" s="96"/>
      <c r="R776" s="96"/>
      <c r="S776" s="97"/>
      <c r="T776" s="97"/>
      <c r="U776" s="91"/>
      <c r="V776" s="96"/>
      <c r="W776" s="96"/>
      <c r="X776" s="97"/>
      <c r="Y776" s="97"/>
      <c r="Z776" s="91"/>
      <c r="AA776" s="97"/>
      <c r="AB776" s="99"/>
      <c r="AC776" s="92"/>
      <c r="AD776" s="99"/>
      <c r="AE776" s="92"/>
      <c r="AF776" s="99"/>
      <c r="AG776" s="92"/>
      <c r="AH776" s="99"/>
      <c r="AI776" s="92"/>
      <c r="AJ776" s="99"/>
      <c r="AK776" s="62"/>
    </row>
    <row r="777" spans="1:37" s="95" customFormat="1" ht="12.75" hidden="1" x14ac:dyDescent="0.2">
      <c r="A777" s="82"/>
      <c r="B777" s="93"/>
      <c r="C777" s="94"/>
      <c r="D777" s="85"/>
      <c r="E777" s="85"/>
      <c r="F777" s="49">
        <f t="shared" si="14"/>
        <v>0</v>
      </c>
      <c r="H777" s="96"/>
      <c r="I777" s="97"/>
      <c r="J777" s="98"/>
      <c r="K777" s="89"/>
      <c r="L777" s="96"/>
      <c r="M777" s="96"/>
      <c r="N777" s="97"/>
      <c r="O777" s="98"/>
      <c r="P777" s="89"/>
      <c r="Q777" s="96"/>
      <c r="R777" s="96"/>
      <c r="S777" s="97"/>
      <c r="T777" s="97"/>
      <c r="U777" s="91"/>
      <c r="V777" s="96"/>
      <c r="W777" s="96"/>
      <c r="X777" s="97"/>
      <c r="Y777" s="97"/>
      <c r="Z777" s="91"/>
      <c r="AA777" s="97"/>
      <c r="AB777" s="99"/>
      <c r="AC777" s="92"/>
      <c r="AD777" s="99"/>
      <c r="AE777" s="92"/>
      <c r="AF777" s="99"/>
      <c r="AG777" s="92"/>
      <c r="AH777" s="99"/>
      <c r="AI777" s="92"/>
      <c r="AJ777" s="99"/>
      <c r="AK777" s="62"/>
    </row>
    <row r="778" spans="1:37" s="95" customFormat="1" ht="12.75" hidden="1" x14ac:dyDescent="0.2">
      <c r="A778" s="82"/>
      <c r="B778" s="93"/>
      <c r="C778" s="94"/>
      <c r="D778" s="85"/>
      <c r="E778" s="85"/>
      <c r="F778" s="49">
        <f t="shared" si="14"/>
        <v>0</v>
      </c>
      <c r="H778" s="96"/>
      <c r="I778" s="97"/>
      <c r="J778" s="98"/>
      <c r="K778" s="89"/>
      <c r="L778" s="96"/>
      <c r="M778" s="96"/>
      <c r="N778" s="97"/>
      <c r="O778" s="98"/>
      <c r="P778" s="89"/>
      <c r="Q778" s="96"/>
      <c r="R778" s="96"/>
      <c r="S778" s="97"/>
      <c r="T778" s="97"/>
      <c r="U778" s="91"/>
      <c r="V778" s="96"/>
      <c r="W778" s="96"/>
      <c r="X778" s="97"/>
      <c r="Y778" s="97"/>
      <c r="Z778" s="91"/>
      <c r="AA778" s="97"/>
      <c r="AB778" s="99"/>
      <c r="AC778" s="92"/>
      <c r="AD778" s="99"/>
      <c r="AE778" s="92"/>
      <c r="AF778" s="99"/>
      <c r="AG778" s="92"/>
      <c r="AH778" s="99"/>
      <c r="AI778" s="92"/>
      <c r="AJ778" s="99"/>
      <c r="AK778" s="62"/>
    </row>
    <row r="779" spans="1:37" s="95" customFormat="1" ht="12.75" hidden="1" x14ac:dyDescent="0.2">
      <c r="A779" s="82"/>
      <c r="B779" s="93"/>
      <c r="C779" s="94"/>
      <c r="D779" s="85"/>
      <c r="E779" s="85"/>
      <c r="F779" s="49">
        <f t="shared" si="14"/>
        <v>0</v>
      </c>
      <c r="H779" s="96"/>
      <c r="I779" s="97"/>
      <c r="J779" s="98"/>
      <c r="K779" s="89"/>
      <c r="L779" s="96"/>
      <c r="M779" s="96"/>
      <c r="N779" s="97"/>
      <c r="O779" s="98"/>
      <c r="P779" s="89"/>
      <c r="Q779" s="96"/>
      <c r="R779" s="96"/>
      <c r="S779" s="97"/>
      <c r="T779" s="97"/>
      <c r="U779" s="91"/>
      <c r="V779" s="96"/>
      <c r="W779" s="96"/>
      <c r="X779" s="97"/>
      <c r="Y779" s="97"/>
      <c r="Z779" s="91"/>
      <c r="AA779" s="97"/>
      <c r="AB779" s="99"/>
      <c r="AC779" s="92"/>
      <c r="AD779" s="99"/>
      <c r="AE779" s="92"/>
      <c r="AF779" s="99"/>
      <c r="AG779" s="92"/>
      <c r="AH779" s="99"/>
      <c r="AI779" s="92"/>
      <c r="AJ779" s="99"/>
      <c r="AK779" s="62"/>
    </row>
    <row r="780" spans="1:37" s="95" customFormat="1" ht="12.75" hidden="1" x14ac:dyDescent="0.2">
      <c r="A780" s="82"/>
      <c r="B780" s="93"/>
      <c r="C780" s="94"/>
      <c r="D780" s="85"/>
      <c r="E780" s="85"/>
      <c r="F780" s="49">
        <f t="shared" si="14"/>
        <v>0</v>
      </c>
      <c r="H780" s="96"/>
      <c r="I780" s="97"/>
      <c r="J780" s="98"/>
      <c r="K780" s="89"/>
      <c r="L780" s="96"/>
      <c r="M780" s="96"/>
      <c r="N780" s="97"/>
      <c r="O780" s="98"/>
      <c r="P780" s="89"/>
      <c r="Q780" s="96"/>
      <c r="R780" s="96"/>
      <c r="S780" s="97"/>
      <c r="T780" s="97"/>
      <c r="U780" s="91"/>
      <c r="V780" s="96"/>
      <c r="W780" s="96"/>
      <c r="X780" s="97"/>
      <c r="Y780" s="97"/>
      <c r="Z780" s="91"/>
      <c r="AA780" s="97"/>
      <c r="AB780" s="99"/>
      <c r="AC780" s="92"/>
      <c r="AD780" s="99"/>
      <c r="AE780" s="92"/>
      <c r="AF780" s="99"/>
      <c r="AG780" s="92"/>
      <c r="AH780" s="99"/>
      <c r="AI780" s="92"/>
      <c r="AJ780" s="99"/>
      <c r="AK780" s="62"/>
    </row>
    <row r="781" spans="1:37" s="95" customFormat="1" ht="12.75" hidden="1" x14ac:dyDescent="0.2">
      <c r="A781" s="82"/>
      <c r="B781" s="93"/>
      <c r="C781" s="94"/>
      <c r="D781" s="85"/>
      <c r="E781" s="85"/>
      <c r="F781" s="49">
        <f t="shared" si="14"/>
        <v>0</v>
      </c>
      <c r="H781" s="96"/>
      <c r="I781" s="97"/>
      <c r="J781" s="98"/>
      <c r="K781" s="89"/>
      <c r="L781" s="96"/>
      <c r="M781" s="96"/>
      <c r="N781" s="97"/>
      <c r="O781" s="98"/>
      <c r="P781" s="89"/>
      <c r="Q781" s="96"/>
      <c r="R781" s="96"/>
      <c r="S781" s="97"/>
      <c r="T781" s="97"/>
      <c r="U781" s="91"/>
      <c r="V781" s="96"/>
      <c r="W781" s="96"/>
      <c r="X781" s="97"/>
      <c r="Y781" s="97"/>
      <c r="Z781" s="91"/>
      <c r="AA781" s="97"/>
      <c r="AB781" s="99"/>
      <c r="AC781" s="92"/>
      <c r="AD781" s="99"/>
      <c r="AE781" s="92"/>
      <c r="AF781" s="99"/>
      <c r="AG781" s="92"/>
      <c r="AH781" s="99"/>
      <c r="AI781" s="92"/>
      <c r="AJ781" s="99"/>
      <c r="AK781" s="62"/>
    </row>
    <row r="782" spans="1:37" s="95" customFormat="1" ht="12.75" hidden="1" x14ac:dyDescent="0.2">
      <c r="A782" s="82"/>
      <c r="B782" s="93"/>
      <c r="C782" s="94"/>
      <c r="D782" s="85"/>
      <c r="E782" s="85"/>
      <c r="F782" s="49">
        <f t="shared" si="14"/>
        <v>0</v>
      </c>
      <c r="H782" s="96"/>
      <c r="I782" s="97"/>
      <c r="J782" s="98"/>
      <c r="K782" s="89"/>
      <c r="L782" s="96"/>
      <c r="M782" s="96"/>
      <c r="N782" s="97"/>
      <c r="O782" s="98"/>
      <c r="P782" s="89"/>
      <c r="Q782" s="96"/>
      <c r="R782" s="96"/>
      <c r="S782" s="97"/>
      <c r="T782" s="97"/>
      <c r="U782" s="91"/>
      <c r="V782" s="96"/>
      <c r="W782" s="96"/>
      <c r="X782" s="97"/>
      <c r="Y782" s="97"/>
      <c r="Z782" s="91"/>
      <c r="AA782" s="97"/>
      <c r="AB782" s="99"/>
      <c r="AC782" s="92"/>
      <c r="AD782" s="99"/>
      <c r="AE782" s="92"/>
      <c r="AF782" s="99"/>
      <c r="AG782" s="92"/>
      <c r="AH782" s="99"/>
      <c r="AI782" s="92"/>
      <c r="AJ782" s="99"/>
      <c r="AK782" s="62"/>
    </row>
    <row r="783" spans="1:37" s="95" customFormat="1" ht="12.75" hidden="1" x14ac:dyDescent="0.2">
      <c r="A783" s="82"/>
      <c r="B783" s="93"/>
      <c r="C783" s="94"/>
      <c r="D783" s="85"/>
      <c r="E783" s="85"/>
      <c r="F783" s="49">
        <f t="shared" si="14"/>
        <v>0</v>
      </c>
      <c r="H783" s="96"/>
      <c r="I783" s="97"/>
      <c r="J783" s="98"/>
      <c r="K783" s="89"/>
      <c r="L783" s="96"/>
      <c r="M783" s="96"/>
      <c r="N783" s="97"/>
      <c r="O783" s="98"/>
      <c r="P783" s="89"/>
      <c r="Q783" s="96"/>
      <c r="R783" s="96"/>
      <c r="S783" s="97"/>
      <c r="T783" s="97"/>
      <c r="U783" s="91"/>
      <c r="V783" s="96"/>
      <c r="W783" s="96"/>
      <c r="X783" s="97"/>
      <c r="Y783" s="97"/>
      <c r="Z783" s="91"/>
      <c r="AA783" s="97"/>
      <c r="AB783" s="99"/>
      <c r="AC783" s="92"/>
      <c r="AD783" s="99"/>
      <c r="AE783" s="92"/>
      <c r="AF783" s="99"/>
      <c r="AG783" s="92"/>
      <c r="AH783" s="99"/>
      <c r="AI783" s="92"/>
      <c r="AJ783" s="99"/>
      <c r="AK783" s="62"/>
    </row>
    <row r="784" spans="1:37" s="95" customFormat="1" ht="12.75" hidden="1" x14ac:dyDescent="0.2">
      <c r="A784" s="82"/>
      <c r="B784" s="93"/>
      <c r="C784" s="94"/>
      <c r="D784" s="85"/>
      <c r="E784" s="85"/>
      <c r="F784" s="49">
        <f t="shared" si="14"/>
        <v>0</v>
      </c>
      <c r="H784" s="96"/>
      <c r="I784" s="97"/>
      <c r="J784" s="98"/>
      <c r="K784" s="89"/>
      <c r="L784" s="96"/>
      <c r="M784" s="96"/>
      <c r="N784" s="97"/>
      <c r="O784" s="98"/>
      <c r="P784" s="89"/>
      <c r="Q784" s="96"/>
      <c r="R784" s="96"/>
      <c r="S784" s="97"/>
      <c r="T784" s="97"/>
      <c r="U784" s="91"/>
      <c r="V784" s="96"/>
      <c r="W784" s="96"/>
      <c r="X784" s="97"/>
      <c r="Y784" s="97"/>
      <c r="Z784" s="91"/>
      <c r="AA784" s="97"/>
      <c r="AB784" s="99"/>
      <c r="AC784" s="92"/>
      <c r="AD784" s="99"/>
      <c r="AE784" s="92"/>
      <c r="AF784" s="99"/>
      <c r="AG784" s="92"/>
      <c r="AH784" s="99"/>
      <c r="AI784" s="92"/>
      <c r="AJ784" s="99"/>
      <c r="AK784" s="62"/>
    </row>
    <row r="785" spans="1:37" s="95" customFormat="1" ht="12.75" hidden="1" x14ac:dyDescent="0.2">
      <c r="A785" s="82"/>
      <c r="B785" s="93"/>
      <c r="C785" s="94"/>
      <c r="D785" s="85"/>
      <c r="E785" s="85"/>
      <c r="F785" s="49">
        <f t="shared" si="14"/>
        <v>0</v>
      </c>
      <c r="H785" s="96"/>
      <c r="I785" s="97"/>
      <c r="J785" s="98"/>
      <c r="K785" s="89"/>
      <c r="L785" s="96"/>
      <c r="M785" s="96"/>
      <c r="N785" s="97"/>
      <c r="O785" s="98"/>
      <c r="P785" s="89"/>
      <c r="Q785" s="96"/>
      <c r="R785" s="96"/>
      <c r="S785" s="97"/>
      <c r="T785" s="97"/>
      <c r="U785" s="91"/>
      <c r="V785" s="96"/>
      <c r="W785" s="96"/>
      <c r="X785" s="97"/>
      <c r="Y785" s="97"/>
      <c r="Z785" s="91"/>
      <c r="AA785" s="97"/>
      <c r="AB785" s="99"/>
      <c r="AC785" s="92"/>
      <c r="AD785" s="99"/>
      <c r="AE785" s="92"/>
      <c r="AF785" s="99"/>
      <c r="AG785" s="92"/>
      <c r="AH785" s="99"/>
      <c r="AI785" s="92"/>
      <c r="AJ785" s="99"/>
      <c r="AK785" s="62"/>
    </row>
    <row r="786" spans="1:37" s="95" customFormat="1" ht="12.75" hidden="1" x14ac:dyDescent="0.2">
      <c r="A786" s="82"/>
      <c r="B786" s="93"/>
      <c r="C786" s="94"/>
      <c r="D786" s="85"/>
      <c r="E786" s="85"/>
      <c r="F786" s="49">
        <f t="shared" si="14"/>
        <v>0</v>
      </c>
      <c r="H786" s="96"/>
      <c r="I786" s="97"/>
      <c r="J786" s="98"/>
      <c r="K786" s="89"/>
      <c r="L786" s="96"/>
      <c r="M786" s="96"/>
      <c r="N786" s="97"/>
      <c r="O786" s="98"/>
      <c r="P786" s="89"/>
      <c r="Q786" s="96"/>
      <c r="R786" s="96"/>
      <c r="S786" s="97"/>
      <c r="T786" s="97"/>
      <c r="U786" s="91"/>
      <c r="V786" s="96"/>
      <c r="W786" s="96"/>
      <c r="X786" s="97"/>
      <c r="Y786" s="97"/>
      <c r="Z786" s="91"/>
      <c r="AA786" s="97"/>
      <c r="AB786" s="99"/>
      <c r="AC786" s="92"/>
      <c r="AD786" s="99"/>
      <c r="AE786" s="92"/>
      <c r="AF786" s="99"/>
      <c r="AG786" s="92"/>
      <c r="AH786" s="99"/>
      <c r="AI786" s="92"/>
      <c r="AJ786" s="99"/>
      <c r="AK786" s="62"/>
    </row>
    <row r="787" spans="1:37" s="95" customFormat="1" ht="12.75" hidden="1" x14ac:dyDescent="0.2">
      <c r="A787" s="82"/>
      <c r="B787" s="93"/>
      <c r="C787" s="94"/>
      <c r="D787" s="85"/>
      <c r="E787" s="85"/>
      <c r="F787" s="49">
        <f t="shared" si="14"/>
        <v>0</v>
      </c>
      <c r="H787" s="96"/>
      <c r="I787" s="97"/>
      <c r="J787" s="98"/>
      <c r="K787" s="89"/>
      <c r="L787" s="96"/>
      <c r="M787" s="96"/>
      <c r="N787" s="97"/>
      <c r="O787" s="98"/>
      <c r="P787" s="89"/>
      <c r="Q787" s="96"/>
      <c r="R787" s="96"/>
      <c r="S787" s="97"/>
      <c r="T787" s="97"/>
      <c r="U787" s="91"/>
      <c r="V787" s="96"/>
      <c r="W787" s="96"/>
      <c r="X787" s="97"/>
      <c r="Y787" s="97"/>
      <c r="Z787" s="91"/>
      <c r="AA787" s="97"/>
      <c r="AB787" s="99"/>
      <c r="AC787" s="92"/>
      <c r="AD787" s="99"/>
      <c r="AE787" s="92"/>
      <c r="AF787" s="99"/>
      <c r="AG787" s="92"/>
      <c r="AH787" s="99"/>
      <c r="AI787" s="92"/>
      <c r="AJ787" s="99"/>
      <c r="AK787" s="62"/>
    </row>
    <row r="788" spans="1:37" s="95" customFormat="1" ht="12.75" hidden="1" x14ac:dyDescent="0.2">
      <c r="A788" s="82"/>
      <c r="B788" s="93"/>
      <c r="C788" s="94"/>
      <c r="D788" s="85"/>
      <c r="E788" s="85"/>
      <c r="F788" s="49">
        <f t="shared" si="14"/>
        <v>0</v>
      </c>
      <c r="H788" s="96"/>
      <c r="I788" s="97"/>
      <c r="J788" s="98"/>
      <c r="K788" s="89"/>
      <c r="L788" s="96"/>
      <c r="M788" s="96"/>
      <c r="N788" s="97"/>
      <c r="O788" s="98"/>
      <c r="P788" s="89"/>
      <c r="Q788" s="96"/>
      <c r="R788" s="96"/>
      <c r="S788" s="97"/>
      <c r="T788" s="97"/>
      <c r="U788" s="91"/>
      <c r="V788" s="96"/>
      <c r="W788" s="96"/>
      <c r="X788" s="97"/>
      <c r="Y788" s="97"/>
      <c r="Z788" s="91"/>
      <c r="AA788" s="97"/>
      <c r="AB788" s="99"/>
      <c r="AC788" s="92"/>
      <c r="AD788" s="99"/>
      <c r="AE788" s="92"/>
      <c r="AF788" s="99"/>
      <c r="AG788" s="92"/>
      <c r="AH788" s="99"/>
      <c r="AI788" s="92"/>
      <c r="AJ788" s="99"/>
      <c r="AK788" s="62"/>
    </row>
    <row r="789" spans="1:37" s="95" customFormat="1" ht="12.75" hidden="1" x14ac:dyDescent="0.2">
      <c r="A789" s="82"/>
      <c r="B789" s="93"/>
      <c r="C789" s="94"/>
      <c r="D789" s="85"/>
      <c r="E789" s="85"/>
      <c r="F789" s="49">
        <f t="shared" si="14"/>
        <v>0</v>
      </c>
      <c r="H789" s="96"/>
      <c r="I789" s="97"/>
      <c r="J789" s="98"/>
      <c r="K789" s="89"/>
      <c r="L789" s="96"/>
      <c r="M789" s="96"/>
      <c r="N789" s="97"/>
      <c r="O789" s="98"/>
      <c r="P789" s="89"/>
      <c r="Q789" s="96"/>
      <c r="R789" s="96"/>
      <c r="S789" s="97"/>
      <c r="T789" s="97"/>
      <c r="U789" s="91"/>
      <c r="V789" s="96"/>
      <c r="W789" s="96"/>
      <c r="X789" s="97"/>
      <c r="Y789" s="97"/>
      <c r="Z789" s="91"/>
      <c r="AA789" s="97"/>
      <c r="AB789" s="99"/>
      <c r="AC789" s="92"/>
      <c r="AD789" s="99"/>
      <c r="AE789" s="92"/>
      <c r="AF789" s="99"/>
      <c r="AG789" s="92"/>
      <c r="AH789" s="99"/>
      <c r="AI789" s="92"/>
      <c r="AJ789" s="99"/>
      <c r="AK789" s="62"/>
    </row>
    <row r="790" spans="1:37" s="95" customFormat="1" ht="12.75" hidden="1" x14ac:dyDescent="0.2">
      <c r="A790" s="82"/>
      <c r="B790" s="93"/>
      <c r="C790" s="94"/>
      <c r="D790" s="85"/>
      <c r="E790" s="85"/>
      <c r="F790" s="49">
        <f t="shared" si="14"/>
        <v>0</v>
      </c>
      <c r="H790" s="96"/>
      <c r="I790" s="97"/>
      <c r="J790" s="98"/>
      <c r="K790" s="89"/>
      <c r="L790" s="96"/>
      <c r="M790" s="96"/>
      <c r="N790" s="97"/>
      <c r="O790" s="98"/>
      <c r="P790" s="89"/>
      <c r="Q790" s="96"/>
      <c r="R790" s="96"/>
      <c r="S790" s="97"/>
      <c r="T790" s="97"/>
      <c r="U790" s="91"/>
      <c r="V790" s="96"/>
      <c r="W790" s="96"/>
      <c r="X790" s="97"/>
      <c r="Y790" s="97"/>
      <c r="Z790" s="91"/>
      <c r="AA790" s="97"/>
      <c r="AB790" s="99"/>
      <c r="AC790" s="92"/>
      <c r="AD790" s="99"/>
      <c r="AE790" s="92"/>
      <c r="AF790" s="99"/>
      <c r="AG790" s="92"/>
      <c r="AH790" s="99"/>
      <c r="AI790" s="92"/>
      <c r="AJ790" s="99"/>
      <c r="AK790" s="62"/>
    </row>
    <row r="791" spans="1:37" s="95" customFormat="1" ht="12.75" hidden="1" x14ac:dyDescent="0.2">
      <c r="A791" s="82"/>
      <c r="B791" s="93"/>
      <c r="C791" s="94"/>
      <c r="D791" s="85"/>
      <c r="E791" s="85"/>
      <c r="F791" s="49">
        <f t="shared" si="14"/>
        <v>0</v>
      </c>
      <c r="H791" s="96"/>
      <c r="I791" s="97"/>
      <c r="J791" s="98"/>
      <c r="K791" s="89"/>
      <c r="L791" s="96"/>
      <c r="M791" s="96"/>
      <c r="N791" s="97"/>
      <c r="O791" s="98"/>
      <c r="P791" s="89"/>
      <c r="Q791" s="96"/>
      <c r="R791" s="96"/>
      <c r="S791" s="97"/>
      <c r="T791" s="97"/>
      <c r="U791" s="91"/>
      <c r="V791" s="96"/>
      <c r="W791" s="96"/>
      <c r="X791" s="97"/>
      <c r="Y791" s="97"/>
      <c r="Z791" s="91"/>
      <c r="AA791" s="97"/>
      <c r="AB791" s="99"/>
      <c r="AC791" s="92"/>
      <c r="AD791" s="99"/>
      <c r="AE791" s="92"/>
      <c r="AF791" s="99"/>
      <c r="AG791" s="92"/>
      <c r="AH791" s="99"/>
      <c r="AI791" s="92"/>
      <c r="AJ791" s="99"/>
      <c r="AK791" s="62"/>
    </row>
    <row r="792" spans="1:37" s="95" customFormat="1" ht="12.75" hidden="1" x14ac:dyDescent="0.2">
      <c r="A792" s="82"/>
      <c r="B792" s="93"/>
      <c r="C792" s="94"/>
      <c r="D792" s="85"/>
      <c r="E792" s="85"/>
      <c r="F792" s="49">
        <f t="shared" si="14"/>
        <v>0</v>
      </c>
      <c r="H792" s="96"/>
      <c r="I792" s="97"/>
      <c r="J792" s="98"/>
      <c r="K792" s="89"/>
      <c r="L792" s="96"/>
      <c r="M792" s="96"/>
      <c r="N792" s="97"/>
      <c r="O792" s="98"/>
      <c r="P792" s="89"/>
      <c r="Q792" s="96"/>
      <c r="R792" s="96"/>
      <c r="S792" s="97"/>
      <c r="T792" s="97"/>
      <c r="U792" s="91"/>
      <c r="V792" s="96"/>
      <c r="W792" s="96"/>
      <c r="X792" s="97"/>
      <c r="Y792" s="97"/>
      <c r="Z792" s="91"/>
      <c r="AA792" s="97"/>
      <c r="AB792" s="99"/>
      <c r="AC792" s="92"/>
      <c r="AD792" s="99"/>
      <c r="AE792" s="92"/>
      <c r="AF792" s="99"/>
      <c r="AG792" s="92"/>
      <c r="AH792" s="99"/>
      <c r="AI792" s="92"/>
      <c r="AJ792" s="99"/>
      <c r="AK792" s="62"/>
    </row>
    <row r="793" spans="1:37" s="95" customFormat="1" ht="12.75" hidden="1" x14ac:dyDescent="0.2">
      <c r="A793" s="82"/>
      <c r="B793" s="93"/>
      <c r="C793" s="94"/>
      <c r="D793" s="85"/>
      <c r="E793" s="85"/>
      <c r="F793" s="49">
        <f t="shared" si="14"/>
        <v>0</v>
      </c>
      <c r="H793" s="96"/>
      <c r="I793" s="97"/>
      <c r="J793" s="98"/>
      <c r="K793" s="89"/>
      <c r="L793" s="96"/>
      <c r="M793" s="96"/>
      <c r="N793" s="97"/>
      <c r="O793" s="98"/>
      <c r="P793" s="89"/>
      <c r="Q793" s="96"/>
      <c r="R793" s="96"/>
      <c r="S793" s="97"/>
      <c r="T793" s="97"/>
      <c r="U793" s="91"/>
      <c r="V793" s="96"/>
      <c r="W793" s="96"/>
      <c r="X793" s="97"/>
      <c r="Y793" s="97"/>
      <c r="Z793" s="91"/>
      <c r="AA793" s="97"/>
      <c r="AB793" s="99"/>
      <c r="AC793" s="92"/>
      <c r="AD793" s="99"/>
      <c r="AE793" s="92"/>
      <c r="AF793" s="99"/>
      <c r="AG793" s="92"/>
      <c r="AH793" s="99"/>
      <c r="AI793" s="92"/>
      <c r="AJ793" s="99"/>
      <c r="AK793" s="62"/>
    </row>
    <row r="794" spans="1:37" s="95" customFormat="1" ht="12.75" hidden="1" x14ac:dyDescent="0.2">
      <c r="A794" s="82"/>
      <c r="B794" s="93"/>
      <c r="C794" s="94"/>
      <c r="D794" s="85"/>
      <c r="E794" s="85"/>
      <c r="F794" s="49">
        <f t="shared" si="14"/>
        <v>0</v>
      </c>
      <c r="H794" s="96"/>
      <c r="I794" s="97"/>
      <c r="J794" s="98"/>
      <c r="K794" s="89"/>
      <c r="L794" s="96"/>
      <c r="M794" s="96"/>
      <c r="N794" s="97"/>
      <c r="O794" s="98"/>
      <c r="P794" s="89"/>
      <c r="Q794" s="96"/>
      <c r="R794" s="96"/>
      <c r="S794" s="97"/>
      <c r="T794" s="97"/>
      <c r="U794" s="91"/>
      <c r="V794" s="96"/>
      <c r="W794" s="96"/>
      <c r="X794" s="97"/>
      <c r="Y794" s="97"/>
      <c r="Z794" s="91"/>
      <c r="AA794" s="97"/>
      <c r="AB794" s="99"/>
      <c r="AC794" s="92"/>
      <c r="AD794" s="99"/>
      <c r="AE794" s="92"/>
      <c r="AF794" s="99"/>
      <c r="AG794" s="92"/>
      <c r="AH794" s="99"/>
      <c r="AI794" s="92"/>
      <c r="AJ794" s="99"/>
      <c r="AK794" s="62"/>
    </row>
    <row r="795" spans="1:37" s="95" customFormat="1" ht="12.75" hidden="1" x14ac:dyDescent="0.2">
      <c r="A795" s="82"/>
      <c r="B795" s="93"/>
      <c r="C795" s="94"/>
      <c r="D795" s="85"/>
      <c r="E795" s="85"/>
      <c r="F795" s="49">
        <f t="shared" si="14"/>
        <v>0</v>
      </c>
      <c r="H795" s="96"/>
      <c r="I795" s="97"/>
      <c r="J795" s="98"/>
      <c r="K795" s="89"/>
      <c r="L795" s="96"/>
      <c r="M795" s="96"/>
      <c r="N795" s="97"/>
      <c r="O795" s="98"/>
      <c r="P795" s="89"/>
      <c r="Q795" s="96"/>
      <c r="R795" s="96"/>
      <c r="S795" s="97"/>
      <c r="T795" s="97"/>
      <c r="U795" s="91"/>
      <c r="V795" s="96"/>
      <c r="W795" s="96"/>
      <c r="X795" s="97"/>
      <c r="Y795" s="97"/>
      <c r="Z795" s="91"/>
      <c r="AA795" s="97"/>
      <c r="AB795" s="99"/>
      <c r="AC795" s="92"/>
      <c r="AD795" s="99"/>
      <c r="AE795" s="92"/>
      <c r="AF795" s="99"/>
      <c r="AG795" s="92"/>
      <c r="AH795" s="99"/>
      <c r="AI795" s="92"/>
      <c r="AJ795" s="99"/>
      <c r="AK795" s="62"/>
    </row>
    <row r="796" spans="1:37" s="95" customFormat="1" ht="12.75" hidden="1" x14ac:dyDescent="0.2">
      <c r="A796" s="82"/>
      <c r="B796" s="93"/>
      <c r="C796" s="94"/>
      <c r="D796" s="85"/>
      <c r="E796" s="85"/>
      <c r="F796" s="49">
        <f t="shared" si="14"/>
        <v>0</v>
      </c>
      <c r="H796" s="96"/>
      <c r="I796" s="97"/>
      <c r="J796" s="98"/>
      <c r="K796" s="89"/>
      <c r="L796" s="96"/>
      <c r="M796" s="96"/>
      <c r="N796" s="97"/>
      <c r="O796" s="98"/>
      <c r="P796" s="89"/>
      <c r="Q796" s="96"/>
      <c r="R796" s="96"/>
      <c r="S796" s="97"/>
      <c r="T796" s="97"/>
      <c r="U796" s="91"/>
      <c r="V796" s="96"/>
      <c r="W796" s="96"/>
      <c r="X796" s="97"/>
      <c r="Y796" s="97"/>
      <c r="Z796" s="91"/>
      <c r="AA796" s="97"/>
      <c r="AB796" s="99"/>
      <c r="AC796" s="92"/>
      <c r="AD796" s="99"/>
      <c r="AE796" s="92"/>
      <c r="AF796" s="99"/>
      <c r="AG796" s="92"/>
      <c r="AH796" s="99"/>
      <c r="AI796" s="92"/>
      <c r="AJ796" s="99"/>
      <c r="AK796" s="62"/>
    </row>
    <row r="797" spans="1:37" s="95" customFormat="1" ht="12.75" hidden="1" x14ac:dyDescent="0.2">
      <c r="A797" s="82"/>
      <c r="B797" s="93"/>
      <c r="C797" s="94"/>
      <c r="D797" s="85"/>
      <c r="E797" s="85"/>
      <c r="F797" s="49">
        <f t="shared" si="14"/>
        <v>0</v>
      </c>
      <c r="H797" s="96"/>
      <c r="I797" s="97"/>
      <c r="J797" s="98"/>
      <c r="K797" s="89"/>
      <c r="L797" s="96"/>
      <c r="M797" s="96"/>
      <c r="N797" s="97"/>
      <c r="O797" s="98"/>
      <c r="P797" s="89"/>
      <c r="Q797" s="96"/>
      <c r="R797" s="96"/>
      <c r="S797" s="97"/>
      <c r="T797" s="97"/>
      <c r="U797" s="91"/>
      <c r="V797" s="96"/>
      <c r="W797" s="96"/>
      <c r="X797" s="97"/>
      <c r="Y797" s="97"/>
      <c r="Z797" s="91"/>
      <c r="AA797" s="97"/>
      <c r="AB797" s="99"/>
      <c r="AC797" s="92"/>
      <c r="AD797" s="99"/>
      <c r="AE797" s="92"/>
      <c r="AF797" s="99"/>
      <c r="AG797" s="92"/>
      <c r="AH797" s="99"/>
      <c r="AI797" s="92"/>
      <c r="AJ797" s="99"/>
      <c r="AK797" s="62"/>
    </row>
    <row r="798" spans="1:37" s="95" customFormat="1" ht="12.75" hidden="1" x14ac:dyDescent="0.2">
      <c r="A798" s="82"/>
      <c r="B798" s="93"/>
      <c r="C798" s="94"/>
      <c r="D798" s="85"/>
      <c r="E798" s="85"/>
      <c r="F798" s="49">
        <f t="shared" si="14"/>
        <v>0</v>
      </c>
      <c r="H798" s="96"/>
      <c r="I798" s="97"/>
      <c r="J798" s="98"/>
      <c r="K798" s="89"/>
      <c r="L798" s="96"/>
      <c r="M798" s="96"/>
      <c r="N798" s="97"/>
      <c r="O798" s="98"/>
      <c r="P798" s="89"/>
      <c r="Q798" s="96"/>
      <c r="R798" s="96"/>
      <c r="S798" s="97"/>
      <c r="T798" s="97"/>
      <c r="U798" s="91"/>
      <c r="V798" s="96"/>
      <c r="W798" s="96"/>
      <c r="X798" s="97"/>
      <c r="Y798" s="97"/>
      <c r="Z798" s="91"/>
      <c r="AA798" s="97"/>
      <c r="AB798" s="99"/>
      <c r="AC798" s="92"/>
      <c r="AD798" s="99"/>
      <c r="AE798" s="92"/>
      <c r="AF798" s="99"/>
      <c r="AG798" s="92"/>
      <c r="AH798" s="99"/>
      <c r="AI798" s="92"/>
      <c r="AJ798" s="99"/>
      <c r="AK798" s="62"/>
    </row>
    <row r="799" spans="1:37" s="95" customFormat="1" ht="12.75" hidden="1" x14ac:dyDescent="0.2">
      <c r="A799" s="82"/>
      <c r="B799" s="93"/>
      <c r="C799" s="94"/>
      <c r="D799" s="85"/>
      <c r="E799" s="85"/>
      <c r="F799" s="49">
        <f t="shared" si="14"/>
        <v>0</v>
      </c>
      <c r="H799" s="96"/>
      <c r="I799" s="97"/>
      <c r="J799" s="98"/>
      <c r="K799" s="89"/>
      <c r="L799" s="96"/>
      <c r="M799" s="96"/>
      <c r="N799" s="97"/>
      <c r="O799" s="98"/>
      <c r="P799" s="89"/>
      <c r="Q799" s="96"/>
      <c r="R799" s="96"/>
      <c r="S799" s="97"/>
      <c r="T799" s="97"/>
      <c r="U799" s="91"/>
      <c r="V799" s="96"/>
      <c r="W799" s="96"/>
      <c r="X799" s="97"/>
      <c r="Y799" s="97"/>
      <c r="Z799" s="91"/>
      <c r="AA799" s="97"/>
      <c r="AB799" s="99"/>
      <c r="AC799" s="92"/>
      <c r="AD799" s="99"/>
      <c r="AE799" s="92"/>
      <c r="AF799" s="99"/>
      <c r="AG799" s="92"/>
      <c r="AH799" s="99"/>
      <c r="AI799" s="92"/>
      <c r="AJ799" s="99"/>
      <c r="AK799" s="62"/>
    </row>
    <row r="800" spans="1:37" s="95" customFormat="1" ht="12.75" hidden="1" x14ac:dyDescent="0.2">
      <c r="A800" s="82"/>
      <c r="B800" s="93"/>
      <c r="C800" s="94"/>
      <c r="D800" s="85"/>
      <c r="E800" s="85"/>
      <c r="F800" s="49">
        <f t="shared" si="14"/>
        <v>0</v>
      </c>
      <c r="H800" s="96"/>
      <c r="I800" s="97"/>
      <c r="J800" s="98"/>
      <c r="K800" s="89"/>
      <c r="L800" s="96"/>
      <c r="M800" s="96"/>
      <c r="N800" s="97"/>
      <c r="O800" s="98"/>
      <c r="P800" s="89"/>
      <c r="Q800" s="96"/>
      <c r="R800" s="96"/>
      <c r="S800" s="97"/>
      <c r="T800" s="97"/>
      <c r="U800" s="91"/>
      <c r="V800" s="96"/>
      <c r="W800" s="96"/>
      <c r="X800" s="97"/>
      <c r="Y800" s="97"/>
      <c r="Z800" s="91"/>
      <c r="AA800" s="97"/>
      <c r="AB800" s="99"/>
      <c r="AC800" s="92"/>
      <c r="AD800" s="99"/>
      <c r="AE800" s="92"/>
      <c r="AF800" s="99"/>
      <c r="AG800" s="92"/>
      <c r="AH800" s="99"/>
      <c r="AI800" s="92"/>
      <c r="AJ800" s="99"/>
      <c r="AK800" s="62"/>
    </row>
    <row r="801" spans="1:37" s="95" customFormat="1" ht="12.75" hidden="1" x14ac:dyDescent="0.2">
      <c r="A801" s="82"/>
      <c r="B801" s="93"/>
      <c r="C801" s="94"/>
      <c r="D801" s="85"/>
      <c r="E801" s="85"/>
      <c r="F801" s="49">
        <f t="shared" ref="F801:F837" si="15">IF(AND($B801&lt;9,$B801&gt;0),9-$B801,0)</f>
        <v>0</v>
      </c>
      <c r="H801" s="96"/>
      <c r="I801" s="97"/>
      <c r="J801" s="98"/>
      <c r="K801" s="89"/>
      <c r="L801" s="96"/>
      <c r="M801" s="96"/>
      <c r="N801" s="97"/>
      <c r="O801" s="98"/>
      <c r="P801" s="89"/>
      <c r="Q801" s="96"/>
      <c r="R801" s="96"/>
      <c r="S801" s="97"/>
      <c r="T801" s="97"/>
      <c r="U801" s="91"/>
      <c r="V801" s="96"/>
      <c r="W801" s="96"/>
      <c r="X801" s="97"/>
      <c r="Y801" s="97"/>
      <c r="Z801" s="91"/>
      <c r="AA801" s="97"/>
      <c r="AB801" s="99"/>
      <c r="AC801" s="92"/>
      <c r="AD801" s="99"/>
      <c r="AE801" s="92"/>
      <c r="AF801" s="99"/>
      <c r="AG801" s="92"/>
      <c r="AH801" s="99"/>
      <c r="AI801" s="92"/>
      <c r="AJ801" s="99"/>
      <c r="AK801" s="62"/>
    </row>
    <row r="802" spans="1:37" s="95" customFormat="1" ht="12.75" hidden="1" x14ac:dyDescent="0.2">
      <c r="A802" s="82"/>
      <c r="B802" s="93"/>
      <c r="C802" s="94"/>
      <c r="D802" s="85"/>
      <c r="E802" s="85"/>
      <c r="F802" s="49">
        <f t="shared" si="15"/>
        <v>0</v>
      </c>
      <c r="H802" s="96"/>
      <c r="I802" s="97"/>
      <c r="J802" s="98"/>
      <c r="K802" s="89"/>
      <c r="L802" s="96"/>
      <c r="M802" s="96"/>
      <c r="N802" s="97"/>
      <c r="O802" s="98"/>
      <c r="P802" s="89"/>
      <c r="Q802" s="96"/>
      <c r="R802" s="96"/>
      <c r="S802" s="97"/>
      <c r="T802" s="97"/>
      <c r="U802" s="91"/>
      <c r="V802" s="96"/>
      <c r="W802" s="96"/>
      <c r="X802" s="97"/>
      <c r="Y802" s="97"/>
      <c r="Z802" s="91"/>
      <c r="AA802" s="97"/>
      <c r="AB802" s="99"/>
      <c r="AC802" s="92"/>
      <c r="AD802" s="99"/>
      <c r="AE802" s="92"/>
      <c r="AF802" s="99"/>
      <c r="AG802" s="92"/>
      <c r="AH802" s="99"/>
      <c r="AI802" s="92"/>
      <c r="AJ802" s="99"/>
      <c r="AK802" s="62"/>
    </row>
    <row r="803" spans="1:37" s="95" customFormat="1" ht="12.75" hidden="1" x14ac:dyDescent="0.2">
      <c r="A803" s="82"/>
      <c r="B803" s="93"/>
      <c r="C803" s="94"/>
      <c r="D803" s="85"/>
      <c r="E803" s="85"/>
      <c r="F803" s="49">
        <f t="shared" si="15"/>
        <v>0</v>
      </c>
      <c r="H803" s="96"/>
      <c r="I803" s="97"/>
      <c r="J803" s="98"/>
      <c r="K803" s="89"/>
      <c r="L803" s="96"/>
      <c r="M803" s="96"/>
      <c r="N803" s="97"/>
      <c r="O803" s="98"/>
      <c r="P803" s="89"/>
      <c r="Q803" s="96"/>
      <c r="R803" s="96"/>
      <c r="S803" s="97"/>
      <c r="T803" s="97"/>
      <c r="U803" s="91"/>
      <c r="V803" s="96"/>
      <c r="W803" s="96"/>
      <c r="X803" s="97"/>
      <c r="Y803" s="97"/>
      <c r="Z803" s="91"/>
      <c r="AA803" s="97"/>
      <c r="AB803" s="99"/>
      <c r="AC803" s="92"/>
      <c r="AD803" s="99"/>
      <c r="AE803" s="92"/>
      <c r="AF803" s="99"/>
      <c r="AG803" s="92"/>
      <c r="AH803" s="99"/>
      <c r="AI803" s="92"/>
      <c r="AJ803" s="99"/>
      <c r="AK803" s="62"/>
    </row>
    <row r="804" spans="1:37" s="95" customFormat="1" ht="12.75" hidden="1" x14ac:dyDescent="0.2">
      <c r="A804" s="82"/>
      <c r="B804" s="93"/>
      <c r="C804" s="94"/>
      <c r="D804" s="85"/>
      <c r="E804" s="85"/>
      <c r="F804" s="49">
        <f t="shared" si="15"/>
        <v>0</v>
      </c>
      <c r="H804" s="96"/>
      <c r="I804" s="97"/>
      <c r="J804" s="98"/>
      <c r="K804" s="89"/>
      <c r="L804" s="96"/>
      <c r="M804" s="96"/>
      <c r="N804" s="97"/>
      <c r="O804" s="98"/>
      <c r="P804" s="89"/>
      <c r="Q804" s="96"/>
      <c r="R804" s="96"/>
      <c r="S804" s="97"/>
      <c r="T804" s="97"/>
      <c r="U804" s="91"/>
      <c r="V804" s="96"/>
      <c r="W804" s="96"/>
      <c r="X804" s="97"/>
      <c r="Y804" s="97"/>
      <c r="Z804" s="91"/>
      <c r="AA804" s="97"/>
      <c r="AB804" s="99"/>
      <c r="AC804" s="92"/>
      <c r="AD804" s="99"/>
      <c r="AE804" s="92"/>
      <c r="AF804" s="99"/>
      <c r="AG804" s="92"/>
      <c r="AH804" s="99"/>
      <c r="AI804" s="92"/>
      <c r="AJ804" s="99"/>
      <c r="AK804" s="62"/>
    </row>
    <row r="805" spans="1:37" s="95" customFormat="1" ht="12.75" hidden="1" x14ac:dyDescent="0.2">
      <c r="A805" s="82"/>
      <c r="B805" s="93"/>
      <c r="C805" s="94"/>
      <c r="D805" s="85"/>
      <c r="E805" s="85"/>
      <c r="F805" s="49">
        <f t="shared" si="15"/>
        <v>0</v>
      </c>
      <c r="H805" s="96"/>
      <c r="I805" s="97"/>
      <c r="J805" s="98"/>
      <c r="K805" s="89"/>
      <c r="L805" s="96"/>
      <c r="M805" s="96"/>
      <c r="N805" s="97"/>
      <c r="O805" s="98"/>
      <c r="P805" s="89"/>
      <c r="Q805" s="96"/>
      <c r="R805" s="96"/>
      <c r="S805" s="97"/>
      <c r="T805" s="97"/>
      <c r="U805" s="91"/>
      <c r="V805" s="96"/>
      <c r="W805" s="96"/>
      <c r="X805" s="97"/>
      <c r="Y805" s="97"/>
      <c r="Z805" s="91"/>
      <c r="AA805" s="97"/>
      <c r="AB805" s="99"/>
      <c r="AC805" s="92"/>
      <c r="AD805" s="99"/>
      <c r="AE805" s="92"/>
      <c r="AF805" s="99"/>
      <c r="AG805" s="92"/>
      <c r="AH805" s="99"/>
      <c r="AI805" s="92"/>
      <c r="AJ805" s="99"/>
      <c r="AK805" s="62"/>
    </row>
    <row r="806" spans="1:37" s="95" customFormat="1" ht="12.75" hidden="1" x14ac:dyDescent="0.2">
      <c r="A806" s="82"/>
      <c r="B806" s="93"/>
      <c r="C806" s="94"/>
      <c r="D806" s="85"/>
      <c r="E806" s="85"/>
      <c r="F806" s="49">
        <f t="shared" si="15"/>
        <v>0</v>
      </c>
      <c r="H806" s="96"/>
      <c r="I806" s="97"/>
      <c r="J806" s="98"/>
      <c r="K806" s="89"/>
      <c r="L806" s="96"/>
      <c r="M806" s="96"/>
      <c r="N806" s="97"/>
      <c r="O806" s="98"/>
      <c r="P806" s="89"/>
      <c r="Q806" s="96"/>
      <c r="R806" s="96"/>
      <c r="S806" s="97"/>
      <c r="T806" s="97"/>
      <c r="U806" s="91"/>
      <c r="V806" s="96"/>
      <c r="W806" s="96"/>
      <c r="X806" s="97"/>
      <c r="Y806" s="97"/>
      <c r="Z806" s="91"/>
      <c r="AA806" s="97"/>
      <c r="AB806" s="99"/>
      <c r="AC806" s="92"/>
      <c r="AD806" s="99"/>
      <c r="AE806" s="92"/>
      <c r="AF806" s="99"/>
      <c r="AG806" s="92"/>
      <c r="AH806" s="99"/>
      <c r="AI806" s="92"/>
      <c r="AJ806" s="99"/>
      <c r="AK806" s="62"/>
    </row>
    <row r="807" spans="1:37" s="95" customFormat="1" ht="12.75" hidden="1" x14ac:dyDescent="0.2">
      <c r="A807" s="82"/>
      <c r="B807" s="93"/>
      <c r="C807" s="94"/>
      <c r="D807" s="85"/>
      <c r="E807" s="85"/>
      <c r="F807" s="49">
        <f t="shared" si="15"/>
        <v>0</v>
      </c>
      <c r="H807" s="96"/>
      <c r="I807" s="97"/>
      <c r="J807" s="98"/>
      <c r="K807" s="89"/>
      <c r="L807" s="96"/>
      <c r="M807" s="96"/>
      <c r="N807" s="97"/>
      <c r="O807" s="98"/>
      <c r="P807" s="89"/>
      <c r="Q807" s="96"/>
      <c r="R807" s="96"/>
      <c r="S807" s="97"/>
      <c r="T807" s="97"/>
      <c r="U807" s="91"/>
      <c r="V807" s="96"/>
      <c r="W807" s="96"/>
      <c r="X807" s="97"/>
      <c r="Y807" s="97"/>
      <c r="Z807" s="91"/>
      <c r="AA807" s="97"/>
      <c r="AB807" s="99"/>
      <c r="AC807" s="92"/>
      <c r="AD807" s="99"/>
      <c r="AE807" s="92"/>
      <c r="AF807" s="99"/>
      <c r="AG807" s="92"/>
      <c r="AH807" s="99"/>
      <c r="AI807" s="92"/>
      <c r="AJ807" s="99"/>
      <c r="AK807" s="62"/>
    </row>
    <row r="808" spans="1:37" s="95" customFormat="1" ht="12.75" hidden="1" x14ac:dyDescent="0.2">
      <c r="A808" s="82"/>
      <c r="B808" s="93"/>
      <c r="C808" s="94"/>
      <c r="D808" s="85"/>
      <c r="E808" s="85"/>
      <c r="F808" s="49">
        <f t="shared" si="15"/>
        <v>0</v>
      </c>
      <c r="H808" s="96"/>
      <c r="I808" s="97"/>
      <c r="J808" s="98"/>
      <c r="K808" s="89"/>
      <c r="L808" s="96"/>
      <c r="M808" s="96"/>
      <c r="N808" s="97"/>
      <c r="O808" s="98"/>
      <c r="P808" s="89"/>
      <c r="Q808" s="96"/>
      <c r="R808" s="96"/>
      <c r="S808" s="97"/>
      <c r="T808" s="97"/>
      <c r="U808" s="91"/>
      <c r="V808" s="96"/>
      <c r="W808" s="96"/>
      <c r="X808" s="97"/>
      <c r="Y808" s="97"/>
      <c r="Z808" s="91"/>
      <c r="AA808" s="97"/>
      <c r="AB808" s="99"/>
      <c r="AC808" s="92"/>
      <c r="AD808" s="99"/>
      <c r="AE808" s="92"/>
      <c r="AF808" s="99"/>
      <c r="AG808" s="92"/>
      <c r="AH808" s="99"/>
      <c r="AI808" s="92"/>
      <c r="AJ808" s="99"/>
      <c r="AK808" s="62"/>
    </row>
    <row r="809" spans="1:37" s="95" customFormat="1" ht="12.75" hidden="1" x14ac:dyDescent="0.2">
      <c r="A809" s="82"/>
      <c r="B809" s="93"/>
      <c r="C809" s="94"/>
      <c r="D809" s="85"/>
      <c r="E809" s="85"/>
      <c r="F809" s="49">
        <f t="shared" si="15"/>
        <v>0</v>
      </c>
      <c r="H809" s="96"/>
      <c r="I809" s="97"/>
      <c r="J809" s="98"/>
      <c r="K809" s="89"/>
      <c r="L809" s="96"/>
      <c r="M809" s="96"/>
      <c r="N809" s="97"/>
      <c r="O809" s="98"/>
      <c r="P809" s="89"/>
      <c r="Q809" s="96"/>
      <c r="R809" s="96"/>
      <c r="S809" s="97"/>
      <c r="T809" s="97"/>
      <c r="U809" s="91"/>
      <c r="V809" s="96"/>
      <c r="W809" s="96"/>
      <c r="X809" s="97"/>
      <c r="Y809" s="97"/>
      <c r="Z809" s="91"/>
      <c r="AA809" s="97"/>
      <c r="AB809" s="99"/>
      <c r="AC809" s="92"/>
      <c r="AD809" s="99"/>
      <c r="AE809" s="92"/>
      <c r="AF809" s="99"/>
      <c r="AG809" s="92"/>
      <c r="AH809" s="99"/>
      <c r="AI809" s="92"/>
      <c r="AJ809" s="99"/>
      <c r="AK809" s="62"/>
    </row>
    <row r="810" spans="1:37" s="95" customFormat="1" ht="12.75" hidden="1" x14ac:dyDescent="0.2">
      <c r="A810" s="82"/>
      <c r="B810" s="93"/>
      <c r="C810" s="94"/>
      <c r="D810" s="85"/>
      <c r="E810" s="85"/>
      <c r="F810" s="49">
        <f t="shared" si="15"/>
        <v>0</v>
      </c>
      <c r="H810" s="96"/>
      <c r="I810" s="97"/>
      <c r="J810" s="98"/>
      <c r="K810" s="89"/>
      <c r="L810" s="96"/>
      <c r="M810" s="96"/>
      <c r="N810" s="97"/>
      <c r="O810" s="98"/>
      <c r="P810" s="89"/>
      <c r="Q810" s="96"/>
      <c r="R810" s="96"/>
      <c r="S810" s="97"/>
      <c r="T810" s="97"/>
      <c r="U810" s="91"/>
      <c r="V810" s="96"/>
      <c r="W810" s="96"/>
      <c r="X810" s="97"/>
      <c r="Y810" s="97"/>
      <c r="Z810" s="91"/>
      <c r="AA810" s="97"/>
      <c r="AB810" s="99"/>
      <c r="AC810" s="92"/>
      <c r="AD810" s="99"/>
      <c r="AE810" s="92"/>
      <c r="AF810" s="99"/>
      <c r="AG810" s="92"/>
      <c r="AH810" s="99"/>
      <c r="AI810" s="92"/>
      <c r="AJ810" s="99"/>
      <c r="AK810" s="62"/>
    </row>
    <row r="811" spans="1:37" s="95" customFormat="1" ht="12.75" hidden="1" x14ac:dyDescent="0.2">
      <c r="A811" s="82"/>
      <c r="B811" s="93"/>
      <c r="C811" s="94"/>
      <c r="D811" s="85"/>
      <c r="E811" s="85"/>
      <c r="F811" s="49">
        <f t="shared" si="15"/>
        <v>0</v>
      </c>
      <c r="H811" s="96"/>
      <c r="I811" s="97"/>
      <c r="J811" s="98"/>
      <c r="K811" s="89"/>
      <c r="L811" s="96"/>
      <c r="M811" s="96"/>
      <c r="N811" s="97"/>
      <c r="O811" s="98"/>
      <c r="P811" s="89"/>
      <c r="Q811" s="96"/>
      <c r="R811" s="96"/>
      <c r="S811" s="97"/>
      <c r="T811" s="97"/>
      <c r="U811" s="91"/>
      <c r="V811" s="96"/>
      <c r="W811" s="96"/>
      <c r="X811" s="97"/>
      <c r="Y811" s="97"/>
      <c r="Z811" s="91"/>
      <c r="AA811" s="97"/>
      <c r="AB811" s="99"/>
      <c r="AC811" s="92"/>
      <c r="AD811" s="99"/>
      <c r="AE811" s="92"/>
      <c r="AF811" s="99"/>
      <c r="AG811" s="92"/>
      <c r="AH811" s="99"/>
      <c r="AI811" s="92"/>
      <c r="AJ811" s="99"/>
      <c r="AK811" s="62"/>
    </row>
    <row r="812" spans="1:37" s="95" customFormat="1" ht="12.75" hidden="1" x14ac:dyDescent="0.2">
      <c r="A812" s="82"/>
      <c r="B812" s="93"/>
      <c r="C812" s="94"/>
      <c r="D812" s="85"/>
      <c r="E812" s="85"/>
      <c r="F812" s="49">
        <f t="shared" si="15"/>
        <v>0</v>
      </c>
      <c r="H812" s="96"/>
      <c r="I812" s="97"/>
      <c r="J812" s="98"/>
      <c r="K812" s="89"/>
      <c r="L812" s="96"/>
      <c r="M812" s="96"/>
      <c r="N812" s="97"/>
      <c r="O812" s="98"/>
      <c r="P812" s="89"/>
      <c r="Q812" s="96"/>
      <c r="R812" s="96"/>
      <c r="S812" s="97"/>
      <c r="T812" s="97"/>
      <c r="U812" s="91"/>
      <c r="V812" s="96"/>
      <c r="W812" s="96"/>
      <c r="X812" s="97"/>
      <c r="Y812" s="97"/>
      <c r="Z812" s="91"/>
      <c r="AA812" s="97"/>
      <c r="AB812" s="99"/>
      <c r="AC812" s="92"/>
      <c r="AD812" s="99"/>
      <c r="AE812" s="92"/>
      <c r="AF812" s="99"/>
      <c r="AG812" s="92"/>
      <c r="AH812" s="99"/>
      <c r="AI812" s="92"/>
      <c r="AJ812" s="99"/>
      <c r="AK812" s="62"/>
    </row>
    <row r="813" spans="1:37" s="95" customFormat="1" ht="12.75" hidden="1" x14ac:dyDescent="0.2">
      <c r="A813" s="82"/>
      <c r="B813" s="93"/>
      <c r="C813" s="94"/>
      <c r="D813" s="85"/>
      <c r="E813" s="85"/>
      <c r="F813" s="49">
        <f t="shared" si="15"/>
        <v>0</v>
      </c>
      <c r="H813" s="96"/>
      <c r="I813" s="97"/>
      <c r="J813" s="98"/>
      <c r="K813" s="89"/>
      <c r="L813" s="96"/>
      <c r="M813" s="96"/>
      <c r="N813" s="97"/>
      <c r="O813" s="98"/>
      <c r="P813" s="89"/>
      <c r="Q813" s="96"/>
      <c r="R813" s="96"/>
      <c r="S813" s="97"/>
      <c r="T813" s="97"/>
      <c r="U813" s="91"/>
      <c r="V813" s="96"/>
      <c r="W813" s="96"/>
      <c r="X813" s="97"/>
      <c r="Y813" s="97"/>
      <c r="Z813" s="91"/>
      <c r="AA813" s="97"/>
      <c r="AB813" s="99"/>
      <c r="AC813" s="92"/>
      <c r="AD813" s="99"/>
      <c r="AE813" s="92"/>
      <c r="AF813" s="99"/>
      <c r="AG813" s="92"/>
      <c r="AH813" s="99"/>
      <c r="AI813" s="92"/>
      <c r="AJ813" s="99"/>
      <c r="AK813" s="62"/>
    </row>
    <row r="814" spans="1:37" s="95" customFormat="1" ht="12.75" hidden="1" x14ac:dyDescent="0.2">
      <c r="A814" s="82"/>
      <c r="B814" s="93"/>
      <c r="C814" s="94"/>
      <c r="D814" s="85"/>
      <c r="E814" s="85"/>
      <c r="F814" s="49">
        <f t="shared" si="15"/>
        <v>0</v>
      </c>
      <c r="H814" s="96"/>
      <c r="I814" s="97"/>
      <c r="J814" s="98"/>
      <c r="K814" s="89"/>
      <c r="L814" s="96"/>
      <c r="M814" s="96"/>
      <c r="N814" s="97"/>
      <c r="O814" s="98"/>
      <c r="P814" s="89"/>
      <c r="Q814" s="96"/>
      <c r="R814" s="96"/>
      <c r="S814" s="97"/>
      <c r="T814" s="97"/>
      <c r="U814" s="91"/>
      <c r="V814" s="96"/>
      <c r="W814" s="96"/>
      <c r="X814" s="97"/>
      <c r="Y814" s="97"/>
      <c r="Z814" s="91"/>
      <c r="AA814" s="97"/>
      <c r="AB814" s="99"/>
      <c r="AC814" s="92"/>
      <c r="AD814" s="99"/>
      <c r="AE814" s="92"/>
      <c r="AF814" s="99"/>
      <c r="AG814" s="92"/>
      <c r="AH814" s="99"/>
      <c r="AI814" s="92"/>
      <c r="AJ814" s="99"/>
      <c r="AK814" s="62"/>
    </row>
    <row r="815" spans="1:37" s="95" customFormat="1" ht="12.75" hidden="1" x14ac:dyDescent="0.2">
      <c r="A815" s="82"/>
      <c r="B815" s="93"/>
      <c r="C815" s="94"/>
      <c r="D815" s="85"/>
      <c r="E815" s="85"/>
      <c r="F815" s="49">
        <f t="shared" si="15"/>
        <v>0</v>
      </c>
      <c r="H815" s="96"/>
      <c r="I815" s="97"/>
      <c r="J815" s="98"/>
      <c r="K815" s="89"/>
      <c r="L815" s="96"/>
      <c r="M815" s="96"/>
      <c r="N815" s="97"/>
      <c r="O815" s="98"/>
      <c r="P815" s="89"/>
      <c r="Q815" s="96"/>
      <c r="R815" s="96"/>
      <c r="S815" s="97"/>
      <c r="T815" s="97"/>
      <c r="U815" s="91"/>
      <c r="V815" s="96"/>
      <c r="W815" s="96"/>
      <c r="X815" s="97"/>
      <c r="Y815" s="97"/>
      <c r="Z815" s="91"/>
      <c r="AA815" s="97"/>
      <c r="AB815" s="99"/>
      <c r="AC815" s="92"/>
      <c r="AD815" s="99"/>
      <c r="AE815" s="92"/>
      <c r="AF815" s="99"/>
      <c r="AG815" s="92"/>
      <c r="AH815" s="99"/>
      <c r="AI815" s="92"/>
      <c r="AJ815" s="99"/>
      <c r="AK815" s="62"/>
    </row>
    <row r="816" spans="1:37" s="95" customFormat="1" ht="12.75" hidden="1" x14ac:dyDescent="0.2">
      <c r="A816" s="82"/>
      <c r="B816" s="93"/>
      <c r="C816" s="94"/>
      <c r="D816" s="85"/>
      <c r="E816" s="85"/>
      <c r="F816" s="49">
        <f t="shared" si="15"/>
        <v>0</v>
      </c>
      <c r="H816" s="96"/>
      <c r="I816" s="97"/>
      <c r="J816" s="98"/>
      <c r="K816" s="89"/>
      <c r="L816" s="96"/>
      <c r="M816" s="96"/>
      <c r="N816" s="97"/>
      <c r="O816" s="98"/>
      <c r="P816" s="89"/>
      <c r="Q816" s="96"/>
      <c r="R816" s="96"/>
      <c r="S816" s="97"/>
      <c r="T816" s="97"/>
      <c r="U816" s="91"/>
      <c r="V816" s="96"/>
      <c r="W816" s="96"/>
      <c r="X816" s="97"/>
      <c r="Y816" s="97"/>
      <c r="Z816" s="91"/>
      <c r="AA816" s="97"/>
      <c r="AB816" s="99"/>
      <c r="AC816" s="92"/>
      <c r="AD816" s="99"/>
      <c r="AE816" s="92"/>
      <c r="AF816" s="99"/>
      <c r="AG816" s="92"/>
      <c r="AH816" s="99"/>
      <c r="AI816" s="92"/>
      <c r="AJ816" s="99"/>
      <c r="AK816" s="62"/>
    </row>
    <row r="817" spans="1:37" s="95" customFormat="1" ht="12.75" hidden="1" x14ac:dyDescent="0.2">
      <c r="A817" s="82"/>
      <c r="B817" s="93"/>
      <c r="C817" s="94"/>
      <c r="D817" s="85"/>
      <c r="E817" s="85"/>
      <c r="F817" s="49">
        <f t="shared" si="15"/>
        <v>0</v>
      </c>
      <c r="H817" s="96"/>
      <c r="I817" s="97"/>
      <c r="J817" s="98"/>
      <c r="K817" s="89"/>
      <c r="L817" s="96"/>
      <c r="M817" s="96"/>
      <c r="N817" s="97"/>
      <c r="O817" s="98"/>
      <c r="P817" s="89"/>
      <c r="Q817" s="96"/>
      <c r="R817" s="96"/>
      <c r="S817" s="97"/>
      <c r="T817" s="97"/>
      <c r="U817" s="91"/>
      <c r="V817" s="96"/>
      <c r="W817" s="96"/>
      <c r="X817" s="97"/>
      <c r="Y817" s="97"/>
      <c r="Z817" s="91"/>
      <c r="AA817" s="97"/>
      <c r="AB817" s="99"/>
      <c r="AC817" s="92"/>
      <c r="AD817" s="99"/>
      <c r="AE817" s="92"/>
      <c r="AF817" s="99"/>
      <c r="AG817" s="92"/>
      <c r="AH817" s="99"/>
      <c r="AI817" s="92"/>
      <c r="AJ817" s="99"/>
      <c r="AK817" s="62"/>
    </row>
    <row r="818" spans="1:37" s="95" customFormat="1" ht="12.75" hidden="1" x14ac:dyDescent="0.2">
      <c r="A818" s="82"/>
      <c r="B818" s="93"/>
      <c r="C818" s="94"/>
      <c r="D818" s="85"/>
      <c r="E818" s="85"/>
      <c r="F818" s="49">
        <f t="shared" si="15"/>
        <v>0</v>
      </c>
      <c r="H818" s="96"/>
      <c r="I818" s="97"/>
      <c r="J818" s="98"/>
      <c r="K818" s="89"/>
      <c r="L818" s="96"/>
      <c r="M818" s="96"/>
      <c r="N818" s="97"/>
      <c r="O818" s="98"/>
      <c r="P818" s="89"/>
      <c r="Q818" s="96"/>
      <c r="R818" s="96"/>
      <c r="S818" s="97"/>
      <c r="T818" s="97"/>
      <c r="U818" s="91"/>
      <c r="V818" s="96"/>
      <c r="W818" s="96"/>
      <c r="X818" s="97"/>
      <c r="Y818" s="97"/>
      <c r="Z818" s="91"/>
      <c r="AA818" s="97"/>
      <c r="AB818" s="99"/>
      <c r="AC818" s="92"/>
      <c r="AD818" s="99"/>
      <c r="AE818" s="92"/>
      <c r="AF818" s="99"/>
      <c r="AG818" s="92"/>
      <c r="AH818" s="99"/>
      <c r="AI818" s="92"/>
      <c r="AJ818" s="99"/>
      <c r="AK818" s="62"/>
    </row>
    <row r="819" spans="1:37" s="95" customFormat="1" ht="12.75" hidden="1" x14ac:dyDescent="0.2">
      <c r="A819" s="82"/>
      <c r="B819" s="93"/>
      <c r="C819" s="94"/>
      <c r="D819" s="85"/>
      <c r="E819" s="85"/>
      <c r="F819" s="49">
        <f t="shared" si="15"/>
        <v>0</v>
      </c>
      <c r="H819" s="96"/>
      <c r="I819" s="97"/>
      <c r="J819" s="98"/>
      <c r="K819" s="89"/>
      <c r="L819" s="96"/>
      <c r="M819" s="96"/>
      <c r="N819" s="97"/>
      <c r="O819" s="98"/>
      <c r="P819" s="89"/>
      <c r="Q819" s="96"/>
      <c r="R819" s="96"/>
      <c r="S819" s="97"/>
      <c r="T819" s="97"/>
      <c r="U819" s="91"/>
      <c r="V819" s="96"/>
      <c r="W819" s="96"/>
      <c r="X819" s="97"/>
      <c r="Y819" s="97"/>
      <c r="Z819" s="91"/>
      <c r="AA819" s="97"/>
      <c r="AB819" s="99"/>
      <c r="AC819" s="92"/>
      <c r="AD819" s="99"/>
      <c r="AE819" s="92"/>
      <c r="AF819" s="99"/>
      <c r="AG819" s="92"/>
      <c r="AH819" s="99"/>
      <c r="AI819" s="92"/>
      <c r="AJ819" s="99"/>
      <c r="AK819" s="62"/>
    </row>
    <row r="820" spans="1:37" s="95" customFormat="1" ht="12.75" hidden="1" x14ac:dyDescent="0.2">
      <c r="A820" s="82"/>
      <c r="B820" s="93"/>
      <c r="C820" s="94"/>
      <c r="D820" s="85"/>
      <c r="E820" s="85"/>
      <c r="F820" s="49">
        <f t="shared" si="15"/>
        <v>0</v>
      </c>
      <c r="H820" s="96"/>
      <c r="I820" s="97"/>
      <c r="J820" s="98"/>
      <c r="K820" s="89"/>
      <c r="L820" s="96"/>
      <c r="M820" s="96"/>
      <c r="N820" s="97"/>
      <c r="O820" s="98"/>
      <c r="P820" s="89"/>
      <c r="Q820" s="96"/>
      <c r="R820" s="96"/>
      <c r="S820" s="97"/>
      <c r="T820" s="97"/>
      <c r="U820" s="91"/>
      <c r="V820" s="96"/>
      <c r="W820" s="96"/>
      <c r="X820" s="97"/>
      <c r="Y820" s="97"/>
      <c r="Z820" s="91"/>
      <c r="AA820" s="97"/>
      <c r="AB820" s="99"/>
      <c r="AC820" s="92"/>
      <c r="AD820" s="99"/>
      <c r="AE820" s="92"/>
      <c r="AF820" s="99"/>
      <c r="AG820" s="92"/>
      <c r="AH820" s="99"/>
      <c r="AI820" s="92"/>
      <c r="AJ820" s="99"/>
      <c r="AK820" s="62"/>
    </row>
    <row r="821" spans="1:37" s="95" customFormat="1" ht="12.75" hidden="1" x14ac:dyDescent="0.2">
      <c r="A821" s="82"/>
      <c r="B821" s="93"/>
      <c r="C821" s="94"/>
      <c r="D821" s="85"/>
      <c r="E821" s="85"/>
      <c r="F821" s="49">
        <f t="shared" si="15"/>
        <v>0</v>
      </c>
      <c r="H821" s="96"/>
      <c r="I821" s="97"/>
      <c r="J821" s="98"/>
      <c r="K821" s="89"/>
      <c r="L821" s="96"/>
      <c r="M821" s="96"/>
      <c r="N821" s="97"/>
      <c r="O821" s="98"/>
      <c r="P821" s="89"/>
      <c r="Q821" s="96"/>
      <c r="R821" s="96"/>
      <c r="S821" s="97"/>
      <c r="T821" s="97"/>
      <c r="U821" s="91"/>
      <c r="V821" s="96"/>
      <c r="W821" s="96"/>
      <c r="X821" s="97"/>
      <c r="Y821" s="97"/>
      <c r="Z821" s="91"/>
      <c r="AA821" s="97"/>
      <c r="AB821" s="99"/>
      <c r="AC821" s="92"/>
      <c r="AD821" s="99"/>
      <c r="AE821" s="92"/>
      <c r="AF821" s="99"/>
      <c r="AG821" s="92"/>
      <c r="AH821" s="99"/>
      <c r="AI821" s="92"/>
      <c r="AJ821" s="99"/>
      <c r="AK821" s="62"/>
    </row>
    <row r="822" spans="1:37" s="95" customFormat="1" ht="12.75" hidden="1" x14ac:dyDescent="0.2">
      <c r="A822" s="82"/>
      <c r="B822" s="93"/>
      <c r="C822" s="94"/>
      <c r="D822" s="85"/>
      <c r="E822" s="85"/>
      <c r="F822" s="49">
        <f t="shared" si="15"/>
        <v>0</v>
      </c>
      <c r="H822" s="96"/>
      <c r="I822" s="97"/>
      <c r="J822" s="98"/>
      <c r="K822" s="89"/>
      <c r="L822" s="96"/>
      <c r="M822" s="96"/>
      <c r="N822" s="97"/>
      <c r="O822" s="98"/>
      <c r="P822" s="89"/>
      <c r="Q822" s="96"/>
      <c r="R822" s="96"/>
      <c r="S822" s="97"/>
      <c r="T822" s="97"/>
      <c r="U822" s="91"/>
      <c r="V822" s="96"/>
      <c r="W822" s="96"/>
      <c r="X822" s="97"/>
      <c r="Y822" s="97"/>
      <c r="Z822" s="91"/>
      <c r="AA822" s="97"/>
      <c r="AB822" s="99"/>
      <c r="AC822" s="92"/>
      <c r="AD822" s="99"/>
      <c r="AE822" s="92"/>
      <c r="AF822" s="99"/>
      <c r="AG822" s="92"/>
      <c r="AH822" s="99"/>
      <c r="AI822" s="92"/>
      <c r="AJ822" s="99"/>
      <c r="AK822" s="62"/>
    </row>
    <row r="823" spans="1:37" s="95" customFormat="1" ht="12.75" hidden="1" x14ac:dyDescent="0.2">
      <c r="A823" s="82"/>
      <c r="B823" s="93"/>
      <c r="C823" s="94"/>
      <c r="D823" s="85"/>
      <c r="E823" s="85"/>
      <c r="F823" s="49">
        <f t="shared" si="15"/>
        <v>0</v>
      </c>
      <c r="H823" s="96"/>
      <c r="I823" s="97"/>
      <c r="J823" s="98"/>
      <c r="K823" s="89"/>
      <c r="L823" s="96"/>
      <c r="M823" s="96"/>
      <c r="N823" s="97"/>
      <c r="O823" s="98"/>
      <c r="P823" s="89"/>
      <c r="Q823" s="96"/>
      <c r="R823" s="96"/>
      <c r="S823" s="97"/>
      <c r="T823" s="97"/>
      <c r="U823" s="91"/>
      <c r="V823" s="96"/>
      <c r="W823" s="96"/>
      <c r="X823" s="97"/>
      <c r="Y823" s="97"/>
      <c r="Z823" s="91"/>
      <c r="AA823" s="97"/>
      <c r="AB823" s="99"/>
      <c r="AC823" s="92"/>
      <c r="AD823" s="99"/>
      <c r="AE823" s="92"/>
      <c r="AF823" s="99"/>
      <c r="AG823" s="92"/>
      <c r="AH823" s="99"/>
      <c r="AI823" s="92"/>
      <c r="AJ823" s="99"/>
      <c r="AK823" s="62"/>
    </row>
    <row r="824" spans="1:37" s="95" customFormat="1" ht="12.75" hidden="1" x14ac:dyDescent="0.2">
      <c r="A824" s="82"/>
      <c r="B824" s="93"/>
      <c r="C824" s="94"/>
      <c r="D824" s="85"/>
      <c r="E824" s="85"/>
      <c r="F824" s="49">
        <f t="shared" si="15"/>
        <v>0</v>
      </c>
      <c r="H824" s="96"/>
      <c r="I824" s="97"/>
      <c r="J824" s="98"/>
      <c r="K824" s="89"/>
      <c r="L824" s="96"/>
      <c r="M824" s="96"/>
      <c r="N824" s="97"/>
      <c r="O824" s="98"/>
      <c r="P824" s="89"/>
      <c r="Q824" s="96"/>
      <c r="R824" s="96"/>
      <c r="S824" s="97"/>
      <c r="T824" s="97"/>
      <c r="U824" s="91"/>
      <c r="V824" s="96"/>
      <c r="W824" s="96"/>
      <c r="X824" s="97"/>
      <c r="Y824" s="97"/>
      <c r="Z824" s="91"/>
      <c r="AA824" s="97"/>
      <c r="AB824" s="99"/>
      <c r="AC824" s="92"/>
      <c r="AD824" s="99"/>
      <c r="AE824" s="92"/>
      <c r="AF824" s="99"/>
      <c r="AG824" s="92"/>
      <c r="AH824" s="99"/>
      <c r="AI824" s="92"/>
      <c r="AJ824" s="99"/>
      <c r="AK824" s="62"/>
    </row>
    <row r="825" spans="1:37" s="95" customFormat="1" ht="12.75" hidden="1" x14ac:dyDescent="0.2">
      <c r="A825" s="82"/>
      <c r="B825" s="93"/>
      <c r="C825" s="94"/>
      <c r="D825" s="85"/>
      <c r="E825" s="85"/>
      <c r="F825" s="49">
        <f t="shared" si="15"/>
        <v>0</v>
      </c>
      <c r="H825" s="96"/>
      <c r="I825" s="97"/>
      <c r="J825" s="98"/>
      <c r="K825" s="89"/>
      <c r="L825" s="96"/>
      <c r="M825" s="96"/>
      <c r="N825" s="97"/>
      <c r="O825" s="98"/>
      <c r="P825" s="89"/>
      <c r="Q825" s="96"/>
      <c r="R825" s="96"/>
      <c r="S825" s="97"/>
      <c r="T825" s="97"/>
      <c r="U825" s="91"/>
      <c r="V825" s="96"/>
      <c r="W825" s="96"/>
      <c r="X825" s="97"/>
      <c r="Y825" s="97"/>
      <c r="Z825" s="91"/>
      <c r="AA825" s="97"/>
      <c r="AB825" s="99"/>
      <c r="AC825" s="92"/>
      <c r="AD825" s="99"/>
      <c r="AE825" s="92"/>
      <c r="AF825" s="99"/>
      <c r="AG825" s="92"/>
      <c r="AH825" s="99"/>
      <c r="AI825" s="92"/>
      <c r="AJ825" s="99"/>
      <c r="AK825" s="62"/>
    </row>
    <row r="826" spans="1:37" s="95" customFormat="1" ht="12.75" hidden="1" x14ac:dyDescent="0.2">
      <c r="A826" s="82"/>
      <c r="B826" s="93"/>
      <c r="C826" s="94"/>
      <c r="D826" s="85"/>
      <c r="E826" s="85"/>
      <c r="F826" s="49">
        <f t="shared" si="15"/>
        <v>0</v>
      </c>
      <c r="H826" s="96"/>
      <c r="I826" s="97"/>
      <c r="J826" s="98"/>
      <c r="K826" s="89"/>
      <c r="L826" s="96"/>
      <c r="M826" s="96"/>
      <c r="N826" s="97"/>
      <c r="O826" s="98"/>
      <c r="P826" s="89"/>
      <c r="Q826" s="96"/>
      <c r="R826" s="96"/>
      <c r="S826" s="97"/>
      <c r="T826" s="97"/>
      <c r="U826" s="91"/>
      <c r="V826" s="96"/>
      <c r="W826" s="96"/>
      <c r="X826" s="97"/>
      <c r="Y826" s="97"/>
      <c r="Z826" s="91"/>
      <c r="AA826" s="97"/>
      <c r="AB826" s="99"/>
      <c r="AC826" s="92"/>
      <c r="AD826" s="99"/>
      <c r="AE826" s="92"/>
      <c r="AF826" s="99"/>
      <c r="AG826" s="92"/>
      <c r="AH826" s="99"/>
      <c r="AI826" s="92"/>
      <c r="AJ826" s="99"/>
      <c r="AK826" s="62"/>
    </row>
    <row r="827" spans="1:37" s="95" customFormat="1" ht="12.75" hidden="1" x14ac:dyDescent="0.2">
      <c r="A827" s="82"/>
      <c r="B827" s="93"/>
      <c r="C827" s="94"/>
      <c r="D827" s="85"/>
      <c r="E827" s="85"/>
      <c r="F827" s="49">
        <f t="shared" si="15"/>
        <v>0</v>
      </c>
      <c r="H827" s="96"/>
      <c r="I827" s="97"/>
      <c r="J827" s="98"/>
      <c r="K827" s="89"/>
      <c r="L827" s="96"/>
      <c r="M827" s="96"/>
      <c r="N827" s="97"/>
      <c r="O827" s="98"/>
      <c r="P827" s="89"/>
      <c r="Q827" s="96"/>
      <c r="R827" s="96"/>
      <c r="S827" s="97"/>
      <c r="T827" s="97"/>
      <c r="U827" s="91"/>
      <c r="V827" s="96"/>
      <c r="W827" s="96"/>
      <c r="X827" s="97"/>
      <c r="Y827" s="97"/>
      <c r="Z827" s="91"/>
      <c r="AA827" s="97"/>
      <c r="AB827" s="99"/>
      <c r="AC827" s="92"/>
      <c r="AD827" s="99"/>
      <c r="AE827" s="92"/>
      <c r="AF827" s="99"/>
      <c r="AG827" s="92"/>
      <c r="AH827" s="99"/>
      <c r="AI827" s="92"/>
      <c r="AJ827" s="99"/>
      <c r="AK827" s="62"/>
    </row>
    <row r="828" spans="1:37" s="95" customFormat="1" ht="12.75" hidden="1" x14ac:dyDescent="0.2">
      <c r="A828" s="82"/>
      <c r="B828" s="93"/>
      <c r="C828" s="94"/>
      <c r="D828" s="85"/>
      <c r="E828" s="85"/>
      <c r="F828" s="49">
        <f t="shared" si="15"/>
        <v>0</v>
      </c>
      <c r="H828" s="96"/>
      <c r="I828" s="97"/>
      <c r="J828" s="98"/>
      <c r="K828" s="89"/>
      <c r="L828" s="96"/>
      <c r="M828" s="96"/>
      <c r="N828" s="97"/>
      <c r="O828" s="98"/>
      <c r="P828" s="89"/>
      <c r="Q828" s="96"/>
      <c r="R828" s="96"/>
      <c r="S828" s="97"/>
      <c r="T828" s="97"/>
      <c r="U828" s="91"/>
      <c r="V828" s="96"/>
      <c r="W828" s="96"/>
      <c r="X828" s="97"/>
      <c r="Y828" s="97"/>
      <c r="Z828" s="91"/>
      <c r="AA828" s="97"/>
      <c r="AB828" s="99"/>
      <c r="AC828" s="92"/>
      <c r="AD828" s="99"/>
      <c r="AE828" s="92"/>
      <c r="AF828" s="99"/>
      <c r="AG828" s="92"/>
      <c r="AH828" s="99"/>
      <c r="AI828" s="92"/>
      <c r="AJ828" s="99"/>
      <c r="AK828" s="62"/>
    </row>
    <row r="829" spans="1:37" s="95" customFormat="1" ht="12.75" hidden="1" x14ac:dyDescent="0.2">
      <c r="A829" s="82"/>
      <c r="B829" s="93"/>
      <c r="C829" s="94"/>
      <c r="D829" s="85"/>
      <c r="E829" s="85"/>
      <c r="F829" s="49">
        <f t="shared" si="15"/>
        <v>0</v>
      </c>
      <c r="H829" s="96"/>
      <c r="I829" s="97"/>
      <c r="J829" s="98"/>
      <c r="K829" s="89"/>
      <c r="L829" s="96"/>
      <c r="M829" s="96"/>
      <c r="N829" s="97"/>
      <c r="O829" s="98"/>
      <c r="P829" s="89"/>
      <c r="Q829" s="96"/>
      <c r="R829" s="96"/>
      <c r="S829" s="97"/>
      <c r="T829" s="97"/>
      <c r="U829" s="91"/>
      <c r="V829" s="96"/>
      <c r="W829" s="96"/>
      <c r="X829" s="97"/>
      <c r="Y829" s="97"/>
      <c r="Z829" s="91"/>
      <c r="AA829" s="97"/>
      <c r="AB829" s="99"/>
      <c r="AC829" s="92"/>
      <c r="AD829" s="99"/>
      <c r="AE829" s="92"/>
      <c r="AF829" s="99"/>
      <c r="AG829" s="92"/>
      <c r="AH829" s="99"/>
      <c r="AI829" s="92"/>
      <c r="AJ829" s="99"/>
      <c r="AK829" s="62"/>
    </row>
    <row r="830" spans="1:37" s="95" customFormat="1" ht="12.75" hidden="1" x14ac:dyDescent="0.2">
      <c r="A830" s="82"/>
      <c r="B830" s="93"/>
      <c r="C830" s="94"/>
      <c r="D830" s="85"/>
      <c r="E830" s="85"/>
      <c r="F830" s="49">
        <f t="shared" si="15"/>
        <v>0</v>
      </c>
      <c r="H830" s="96"/>
      <c r="I830" s="97"/>
      <c r="J830" s="98"/>
      <c r="K830" s="89"/>
      <c r="L830" s="96"/>
      <c r="M830" s="96"/>
      <c r="N830" s="97"/>
      <c r="O830" s="98"/>
      <c r="P830" s="89"/>
      <c r="Q830" s="96"/>
      <c r="R830" s="96"/>
      <c r="S830" s="97"/>
      <c r="T830" s="97"/>
      <c r="U830" s="91"/>
      <c r="V830" s="96"/>
      <c r="W830" s="96"/>
      <c r="X830" s="97"/>
      <c r="Y830" s="97"/>
      <c r="Z830" s="91"/>
      <c r="AA830" s="97"/>
      <c r="AB830" s="99"/>
      <c r="AC830" s="92"/>
      <c r="AD830" s="99"/>
      <c r="AE830" s="92"/>
      <c r="AF830" s="99"/>
      <c r="AG830" s="92"/>
      <c r="AH830" s="99"/>
      <c r="AI830" s="92"/>
      <c r="AJ830" s="99"/>
      <c r="AK830" s="62"/>
    </row>
    <row r="831" spans="1:37" s="95" customFormat="1" ht="12.75" hidden="1" x14ac:dyDescent="0.2">
      <c r="A831" s="82"/>
      <c r="B831" s="93"/>
      <c r="C831" s="94"/>
      <c r="D831" s="85"/>
      <c r="E831" s="85"/>
      <c r="F831" s="49">
        <f t="shared" si="15"/>
        <v>0</v>
      </c>
      <c r="H831" s="96"/>
      <c r="I831" s="97"/>
      <c r="J831" s="98"/>
      <c r="K831" s="89"/>
      <c r="L831" s="96"/>
      <c r="M831" s="96"/>
      <c r="N831" s="97"/>
      <c r="O831" s="98"/>
      <c r="P831" s="89"/>
      <c r="Q831" s="96"/>
      <c r="R831" s="96"/>
      <c r="S831" s="97"/>
      <c r="T831" s="97"/>
      <c r="U831" s="91"/>
      <c r="V831" s="96"/>
      <c r="W831" s="96"/>
      <c r="X831" s="97"/>
      <c r="Y831" s="97"/>
      <c r="Z831" s="91"/>
      <c r="AA831" s="97"/>
      <c r="AB831" s="99"/>
      <c r="AC831" s="92"/>
      <c r="AD831" s="99"/>
      <c r="AE831" s="92"/>
      <c r="AF831" s="99"/>
      <c r="AG831" s="92"/>
      <c r="AH831" s="99"/>
      <c r="AI831" s="92"/>
      <c r="AJ831" s="99"/>
      <c r="AK831" s="62"/>
    </row>
    <row r="832" spans="1:37" s="95" customFormat="1" ht="12.75" hidden="1" x14ac:dyDescent="0.2">
      <c r="A832" s="82"/>
      <c r="B832" s="93"/>
      <c r="C832" s="94"/>
      <c r="D832" s="85"/>
      <c r="E832" s="85"/>
      <c r="F832" s="49">
        <f t="shared" si="15"/>
        <v>0</v>
      </c>
      <c r="H832" s="96"/>
      <c r="I832" s="97"/>
      <c r="J832" s="98"/>
      <c r="K832" s="89"/>
      <c r="L832" s="96"/>
      <c r="M832" s="96"/>
      <c r="N832" s="97"/>
      <c r="O832" s="98"/>
      <c r="P832" s="89"/>
      <c r="Q832" s="96"/>
      <c r="R832" s="96"/>
      <c r="S832" s="97"/>
      <c r="T832" s="97"/>
      <c r="U832" s="91"/>
      <c r="V832" s="96"/>
      <c r="W832" s="96"/>
      <c r="X832" s="97"/>
      <c r="Y832" s="97"/>
      <c r="Z832" s="91"/>
      <c r="AA832" s="97"/>
      <c r="AB832" s="99"/>
      <c r="AC832" s="92"/>
      <c r="AD832" s="99"/>
      <c r="AE832" s="92"/>
      <c r="AF832" s="99"/>
      <c r="AG832" s="92"/>
      <c r="AH832" s="99"/>
      <c r="AI832" s="92"/>
      <c r="AJ832" s="99"/>
      <c r="AK832" s="62"/>
    </row>
    <row r="833" spans="1:37" s="95" customFormat="1" ht="12.75" hidden="1" x14ac:dyDescent="0.2">
      <c r="A833" s="82"/>
      <c r="B833" s="93"/>
      <c r="C833" s="94"/>
      <c r="D833" s="85"/>
      <c r="E833" s="85"/>
      <c r="F833" s="49">
        <f t="shared" si="15"/>
        <v>0</v>
      </c>
      <c r="H833" s="96"/>
      <c r="I833" s="97"/>
      <c r="J833" s="98"/>
      <c r="K833" s="89"/>
      <c r="L833" s="96"/>
      <c r="M833" s="96"/>
      <c r="N833" s="97"/>
      <c r="O833" s="98"/>
      <c r="P833" s="89"/>
      <c r="Q833" s="96"/>
      <c r="R833" s="96"/>
      <c r="S833" s="97"/>
      <c r="T833" s="97"/>
      <c r="U833" s="91"/>
      <c r="V833" s="96"/>
      <c r="W833" s="96"/>
      <c r="X833" s="97"/>
      <c r="Y833" s="97"/>
      <c r="Z833" s="91"/>
      <c r="AA833" s="97"/>
      <c r="AB833" s="99"/>
      <c r="AC833" s="92"/>
      <c r="AD833" s="99"/>
      <c r="AE833" s="92"/>
      <c r="AF833" s="99"/>
      <c r="AG833" s="92"/>
      <c r="AH833" s="99"/>
      <c r="AI833" s="92"/>
      <c r="AJ833" s="99"/>
      <c r="AK833" s="62"/>
    </row>
    <row r="834" spans="1:37" s="95" customFormat="1" ht="12.75" hidden="1" x14ac:dyDescent="0.2">
      <c r="A834" s="82"/>
      <c r="B834" s="93"/>
      <c r="C834" s="94"/>
      <c r="D834" s="85"/>
      <c r="E834" s="85"/>
      <c r="F834" s="49">
        <f t="shared" si="15"/>
        <v>0</v>
      </c>
      <c r="H834" s="96"/>
      <c r="I834" s="97"/>
      <c r="J834" s="98"/>
      <c r="K834" s="89"/>
      <c r="L834" s="96"/>
      <c r="M834" s="96"/>
      <c r="N834" s="97"/>
      <c r="O834" s="98"/>
      <c r="P834" s="89"/>
      <c r="Q834" s="96"/>
      <c r="R834" s="96"/>
      <c r="S834" s="97"/>
      <c r="T834" s="97"/>
      <c r="U834" s="91"/>
      <c r="V834" s="96"/>
      <c r="W834" s="96"/>
      <c r="X834" s="97"/>
      <c r="Y834" s="97"/>
      <c r="Z834" s="91"/>
      <c r="AA834" s="97"/>
      <c r="AB834" s="99"/>
      <c r="AC834" s="92"/>
      <c r="AD834" s="99"/>
      <c r="AE834" s="92"/>
      <c r="AF834" s="99"/>
      <c r="AG834" s="92"/>
      <c r="AH834" s="99"/>
      <c r="AI834" s="92"/>
      <c r="AJ834" s="99"/>
      <c r="AK834" s="62"/>
    </row>
    <row r="835" spans="1:37" s="95" customFormat="1" ht="12.75" hidden="1" x14ac:dyDescent="0.2">
      <c r="A835" s="82"/>
      <c r="B835" s="93"/>
      <c r="C835" s="94"/>
      <c r="D835" s="85"/>
      <c r="E835" s="85"/>
      <c r="F835" s="49">
        <f t="shared" si="15"/>
        <v>0</v>
      </c>
      <c r="H835" s="96"/>
      <c r="I835" s="97"/>
      <c r="J835" s="98"/>
      <c r="K835" s="89"/>
      <c r="L835" s="96"/>
      <c r="M835" s="96"/>
      <c r="N835" s="97"/>
      <c r="O835" s="98"/>
      <c r="P835" s="89"/>
      <c r="Q835" s="96"/>
      <c r="R835" s="96"/>
      <c r="S835" s="97"/>
      <c r="T835" s="97"/>
      <c r="U835" s="91"/>
      <c r="V835" s="96"/>
      <c r="W835" s="96"/>
      <c r="X835" s="97"/>
      <c r="Y835" s="97"/>
      <c r="Z835" s="91"/>
      <c r="AA835" s="97"/>
      <c r="AB835" s="99"/>
      <c r="AC835" s="92"/>
      <c r="AD835" s="99"/>
      <c r="AE835" s="92"/>
      <c r="AF835" s="99"/>
      <c r="AG835" s="92"/>
      <c r="AH835" s="99"/>
      <c r="AI835" s="92"/>
      <c r="AJ835" s="99"/>
      <c r="AK835" s="62"/>
    </row>
    <row r="836" spans="1:37" s="95" customFormat="1" ht="12.75" hidden="1" x14ac:dyDescent="0.2">
      <c r="A836" s="82"/>
      <c r="B836" s="93"/>
      <c r="C836" s="94"/>
      <c r="D836" s="85"/>
      <c r="E836" s="85"/>
      <c r="F836" s="49">
        <f t="shared" si="15"/>
        <v>0</v>
      </c>
      <c r="H836" s="96"/>
      <c r="I836" s="97"/>
      <c r="J836" s="98"/>
      <c r="K836" s="89"/>
      <c r="L836" s="96"/>
      <c r="M836" s="96"/>
      <c r="N836" s="97"/>
      <c r="O836" s="98"/>
      <c r="P836" s="89"/>
      <c r="Q836" s="96"/>
      <c r="R836" s="96"/>
      <c r="S836" s="97"/>
      <c r="T836" s="97"/>
      <c r="U836" s="91"/>
      <c r="V836" s="96"/>
      <c r="W836" s="96"/>
      <c r="X836" s="97"/>
      <c r="Y836" s="97"/>
      <c r="Z836" s="91"/>
      <c r="AA836" s="97"/>
      <c r="AB836" s="99"/>
      <c r="AC836" s="92"/>
      <c r="AD836" s="99"/>
      <c r="AE836" s="92"/>
      <c r="AF836" s="99"/>
      <c r="AG836" s="92"/>
      <c r="AH836" s="99"/>
      <c r="AI836" s="92"/>
      <c r="AJ836" s="99"/>
      <c r="AK836" s="62"/>
    </row>
    <row r="837" spans="1:37" s="95" customFormat="1" ht="12.75" hidden="1" x14ac:dyDescent="0.2">
      <c r="A837" s="82"/>
      <c r="B837" s="93"/>
      <c r="C837" s="94"/>
      <c r="D837" s="85"/>
      <c r="E837" s="85"/>
      <c r="F837" s="49">
        <f t="shared" si="15"/>
        <v>0</v>
      </c>
      <c r="H837" s="96"/>
      <c r="I837" s="97"/>
      <c r="J837" s="98"/>
      <c r="K837" s="89"/>
      <c r="L837" s="96"/>
      <c r="M837" s="96"/>
      <c r="N837" s="97"/>
      <c r="O837" s="98"/>
      <c r="P837" s="89"/>
      <c r="Q837" s="96"/>
      <c r="R837" s="96"/>
      <c r="S837" s="97"/>
      <c r="T837" s="97"/>
      <c r="U837" s="91"/>
      <c r="V837" s="96"/>
      <c r="W837" s="96"/>
      <c r="X837" s="97"/>
      <c r="Y837" s="97"/>
      <c r="Z837" s="91"/>
      <c r="AA837" s="97"/>
      <c r="AB837" s="99"/>
      <c r="AC837" s="92"/>
      <c r="AD837" s="99"/>
      <c r="AE837" s="92"/>
      <c r="AF837" s="99"/>
      <c r="AG837" s="92"/>
      <c r="AH837" s="99"/>
      <c r="AI837" s="92"/>
      <c r="AJ837" s="99"/>
      <c r="AK837" s="62"/>
    </row>
  </sheetData>
  <mergeCells count="10">
    <mergeCell ref="G3:J3"/>
    <mergeCell ref="L3:O3"/>
    <mergeCell ref="Q3:T3"/>
    <mergeCell ref="V3:Y3"/>
    <mergeCell ref="AA3:AB3"/>
    <mergeCell ref="A1:AK1"/>
    <mergeCell ref="A2:B2"/>
    <mergeCell ref="D2:G2"/>
    <mergeCell ref="H2:P2"/>
    <mergeCell ref="AD2:AJ2"/>
  </mergeCells>
  <conditionalFormatting sqref="A5:E22 AA5:AA22 A24:E508 AA24:AA508">
    <cfRule type="expression" dxfId="4" priority="1" stopIfTrue="1">
      <formula>(INDIRECT("BM"&amp;ROW())="*")</formula>
    </cfRule>
    <cfRule type="expression" dxfId="3" priority="2" stopIfTrue="1">
      <formula>INDIRECT("BM"&amp;ROW())="A"</formula>
    </cfRule>
    <cfRule type="expression" dxfId="2" priority="3" stopIfTrue="1">
      <formula>INDIRECT("BM"&amp;ROW())="B"</formula>
    </cfRule>
    <cfRule type="expression" dxfId="1" priority="4" stopIfTrue="1">
      <formula>(INDIRECT("BN"&amp;ROW())="X")</formula>
    </cfRule>
    <cfRule type="expression" dxfId="0" priority="5" stopIfTrue="1">
      <formula>(INDIRECT("BO"&amp;ROW())="X")</formula>
    </cfRule>
  </conditionalFormatting>
  <pageMargins left="0.75" right="0.75" top="1" bottom="1" header="0.5" footer="0.5"/>
  <pageSetup paperSize="9" scale="45" fitToHeight="10" orientation="landscape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TRA</vt:lpstr>
      <vt:lpstr>SYN</vt:lpstr>
      <vt:lpstr>DMT</vt:lpstr>
      <vt:lpstr>DMT!GradesRegionsDMT</vt:lpstr>
      <vt:lpstr>GradesRegionsTRA</vt:lpstr>
      <vt:lpstr>DMT!Names_Area</vt:lpstr>
      <vt:lpstr>SYN!Names_Area</vt:lpstr>
      <vt:lpstr>TRA!Names_Area</vt:lpstr>
      <vt:lpstr>DMT!PointsDMT</vt:lpstr>
      <vt:lpstr>PointsTRA</vt:lpstr>
      <vt:lpstr>SYN!Prelim_Area</vt:lpstr>
      <vt:lpstr>DMT!Print_Area</vt:lpstr>
      <vt:lpstr>SYN!Print_Area</vt:lpstr>
      <vt:lpstr>TRA!Print_Area</vt:lpstr>
    </vt:vector>
  </TitlesOfParts>
  <Company>Intercede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Edwards</dc:creator>
  <cp:lastModifiedBy>Moira</cp:lastModifiedBy>
  <cp:lastPrinted>2008-07-21T22:00:11Z</cp:lastPrinted>
  <dcterms:created xsi:type="dcterms:W3CDTF">2007-03-31T14:19:18Z</dcterms:created>
  <dcterms:modified xsi:type="dcterms:W3CDTF">2025-02-04T15:21:31Z</dcterms:modified>
</cp:coreProperties>
</file>